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件3 " sheetId="11" r:id="rId1"/>
  </sheets>
  <definedNames>
    <definedName name="_xlnm.Print_Titles" localSheetId="0">'附件3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<sst xmlns="http://schemas.openxmlformats.org/spreadsheetml/2006/main" count="126" uniqueCount="80">
  <si>
    <t>附件3</t>
  </si>
  <si>
    <r>
      <t>长治市上</t>
    </r>
    <r>
      <rPr>
        <sz val="22"/>
        <rFont val="方正小标宋简体"/>
        <charset val="134"/>
      </rPr>
      <t>党区2023年</t>
    </r>
    <r>
      <rPr>
        <sz val="22"/>
        <color theme="1"/>
        <rFont val="方正小标宋简体"/>
        <charset val="134"/>
      </rPr>
      <t>底前“批而未供”统征储备宗地明细表</t>
    </r>
  </si>
  <si>
    <t>序号</t>
  </si>
  <si>
    <t>批次</t>
  </si>
  <si>
    <t>文件号</t>
  </si>
  <si>
    <t>宗地规划用途</t>
  </si>
  <si>
    <t>宗地位置</t>
  </si>
  <si>
    <t>面积</t>
  </si>
  <si>
    <t>补偿费用
（万元）</t>
  </si>
  <si>
    <t>备注</t>
  </si>
  <si>
    <t>公顷</t>
  </si>
  <si>
    <t>亩</t>
  </si>
  <si>
    <t>长治经开区2022年
第六批次</t>
  </si>
  <si>
    <t xml:space="preserve">晋政地字〔2023〕226号  </t>
  </si>
  <si>
    <t>工业用地</t>
  </si>
  <si>
    <t>郝家庄镇高村村西北</t>
  </si>
  <si>
    <t>高村增减挂边角</t>
  </si>
  <si>
    <t>城镇住宅用地</t>
  </si>
  <si>
    <t>郝家庄镇宋家庄村</t>
  </si>
  <si>
    <t>宋家庄改造项目</t>
  </si>
  <si>
    <t>长治经开区2020年
第一批次</t>
  </si>
  <si>
    <t>晋政地字〔2021〕62号</t>
  </si>
  <si>
    <t>长治经开区2021年
第一批次</t>
  </si>
  <si>
    <t>晋政地字〔2021〕232号</t>
  </si>
  <si>
    <t>长治县2006年第一批次</t>
  </si>
  <si>
    <t>晋政地字〔2006〕269号</t>
  </si>
  <si>
    <t>城市绿地道路</t>
  </si>
  <si>
    <t>郝家庄寨子村西</t>
  </si>
  <si>
    <t>高压走廊待征
绿地道路部分</t>
  </si>
  <si>
    <t>长治县2018年
第二批次</t>
  </si>
  <si>
    <t>晋政地字（2019）59号</t>
  </si>
  <si>
    <t>工业（仓储）</t>
  </si>
  <si>
    <t>208国道西侧、
曹家沟西</t>
  </si>
  <si>
    <t>207国道服务站</t>
  </si>
  <si>
    <t>上党经开区2021年
第二批次</t>
  </si>
  <si>
    <t>晋政地字【2022】108号</t>
  </si>
  <si>
    <t>商服用地</t>
  </si>
  <si>
    <t>上党经开区物流园</t>
  </si>
  <si>
    <t>物流园中药材交易项目</t>
  </si>
  <si>
    <t>上党经开区2022年
第一批次</t>
  </si>
  <si>
    <t xml:space="preserve">  晋政地字〔2023〕227号    </t>
  </si>
  <si>
    <t>天健泓邦边角</t>
  </si>
  <si>
    <t>上党经开区2021年一批</t>
  </si>
  <si>
    <t>晋政地字（2021）399号</t>
  </si>
  <si>
    <t>蔬菜研发</t>
  </si>
  <si>
    <t>上党区2018年增减挂（第二批次）</t>
  </si>
  <si>
    <t xml:space="preserve">晋政地（挂）字
〔2023〕21号 </t>
  </si>
  <si>
    <t>教育用地</t>
  </si>
  <si>
    <t>苏店镇南董村</t>
  </si>
  <si>
    <t>医学院3</t>
  </si>
  <si>
    <t>长治县2008年一批次</t>
  </si>
  <si>
    <t>晋政地字〔2008〕280号</t>
  </si>
  <si>
    <t>韩店街道韩店村</t>
  </si>
  <si>
    <t>城南学校1</t>
  </si>
  <si>
    <t>长治县2008年第一批次补办</t>
  </si>
  <si>
    <t>公共管理与
公共服务用地</t>
  </si>
  <si>
    <t>韩店街道池里村</t>
  </si>
  <si>
    <t>应急储备库项目1</t>
  </si>
  <si>
    <t>上党区2022年第1批次</t>
  </si>
  <si>
    <t xml:space="preserve">晋政地字〔2023〕217号 </t>
  </si>
  <si>
    <t>应急储备库项目2</t>
  </si>
  <si>
    <t>上党区2021年第三批次</t>
  </si>
  <si>
    <t>晋政地字【2022】109号</t>
  </si>
  <si>
    <t>韩店街道经坊村</t>
  </si>
  <si>
    <t>裕民小区1
(足球场)</t>
  </si>
  <si>
    <t>上党区2018年增减挂（第一批次）</t>
  </si>
  <si>
    <t xml:space="preserve">晋政地（挂）字
〔2023〕12号 </t>
  </si>
  <si>
    <t>上党经开区创业园</t>
  </si>
  <si>
    <t>宇华电器1</t>
  </si>
  <si>
    <t>上党区2021年第一批次增减挂</t>
  </si>
  <si>
    <t>晋政地（挂）字
〔2022〕15号</t>
  </si>
  <si>
    <t>宇华电器2</t>
  </si>
  <si>
    <t>上党经开区2022年第一批次</t>
  </si>
  <si>
    <t xml:space="preserve"> 晋政地字〔2023〕227号 </t>
  </si>
  <si>
    <t>宇华电器3</t>
  </si>
  <si>
    <t>雄山
标准化厂房2</t>
  </si>
  <si>
    <t>长治县2018年第四批</t>
  </si>
  <si>
    <t>晋政地字〔2019〕145 号</t>
  </si>
  <si>
    <t>农产品仓储分拣
（恒聚燃气）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</si>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</sst>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000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176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zoomScale="85" zoomScaleNormal="85" workbookViewId="0">
      <selection activeCell="C5" sqref="C5"/>
    </sheetView>
  </sheetViews>
  <sheetFormatPr defaultColWidth="9" defaultRowHeight="13.5"/>
  <cols>
    <col min="1" max="1" width="7" style="3" customWidth="1"/>
    <col min="2" max="2" width="23.125" style="4" customWidth="1"/>
    <col min="3" max="3" width="25.625" style="3" customWidth="1"/>
    <col min="4" max="4" width="15.25" style="3" customWidth="1"/>
    <col min="5" max="5" width="20.375" style="5" customWidth="1"/>
    <col min="6" max="6" width="13.75" style="6" customWidth="1"/>
    <col min="7" max="7" width="13.125" style="7" customWidth="1"/>
    <col min="8" max="8" width="16.0166666666667" style="5" customWidth="1"/>
    <col min="9" max="9" width="15.5916666666667" style="8" customWidth="1"/>
    <col min="10" max="16384" width="9" style="5"/>
  </cols>
  <sheetData>
    <row r="1" ht="20.25" spans="1:2">
      <c r="A1" s="9" t="s">
        <v>0</v>
      </c>
      <c r="B1" s="10"/>
    </row>
    <row r="2" ht="57" customHeight="1" spans="1:9">
      <c r="A2" s="11" t="s">
        <v>1</v>
      </c>
      <c r="B2" s="12"/>
      <c r="C2" s="11"/>
      <c r="D2" s="11"/>
      <c r="E2" s="11"/>
      <c r="F2" s="13"/>
      <c r="G2" s="14"/>
      <c r="H2" s="11"/>
      <c r="I2" s="14"/>
    </row>
    <row r="3" s="1" customFormat="1" ht="21.95" customHeight="1" spans="1:9">
      <c r="A3" s="15" t="s">
        <v>2</v>
      </c>
      <c r="B3" s="16" t="s">
        <v>3</v>
      </c>
      <c r="C3" s="17" t="s">
        <v>4</v>
      </c>
      <c r="D3" s="15" t="s">
        <v>5</v>
      </c>
      <c r="E3" s="15" t="s">
        <v>6</v>
      </c>
      <c r="F3" s="18" t="s">
        <v>7</v>
      </c>
      <c r="G3" s="19"/>
      <c r="H3" s="16" t="s">
        <v>8</v>
      </c>
      <c r="I3" s="46" t="s">
        <v>9</v>
      </c>
    </row>
    <row r="4" s="1" customFormat="1" ht="21.95" customHeight="1" spans="1:9">
      <c r="A4" s="15"/>
      <c r="B4" s="20"/>
      <c r="C4" s="21"/>
      <c r="D4" s="15"/>
      <c r="E4" s="15"/>
      <c r="F4" s="18" t="s">
        <v>10</v>
      </c>
      <c r="G4" s="19" t="s">
        <v>11</v>
      </c>
      <c r="H4" s="21"/>
      <c r="I4" s="19"/>
    </row>
    <row r="5" s="2" customFormat="1" ht="38.1" customHeight="1" spans="1:9">
      <c r="A5" s="22">
        <v>1</v>
      </c>
      <c r="B5" s="23" t="s">
        <v>12</v>
      </c>
      <c r="C5" s="22" t="s">
        <v>13</v>
      </c>
      <c r="D5" s="24" t="s">
        <v>14</v>
      </c>
      <c r="E5" s="24" t="s">
        <v>15</v>
      </c>
      <c r="F5" s="25">
        <v>0.4752</v>
      </c>
      <c r="G5" s="26">
        <f t="shared" ref="G5:G12" si="0">F5*15</f>
        <v>7.128</v>
      </c>
      <c r="H5" s="27">
        <v>42.0769</v>
      </c>
      <c r="I5" s="26" t="s">
        <v>16</v>
      </c>
    </row>
    <row r="6" s="2" customFormat="1" ht="38.1" customHeight="1" spans="1:9">
      <c r="A6" s="22">
        <v>2</v>
      </c>
      <c r="B6" s="23" t="s">
        <v>12</v>
      </c>
      <c r="C6" s="22" t="s">
        <v>13</v>
      </c>
      <c r="D6" s="24" t="s">
        <v>17</v>
      </c>
      <c r="E6" s="24" t="s">
        <v>18</v>
      </c>
      <c r="F6" s="25">
        <v>0.452357</v>
      </c>
      <c r="G6" s="26">
        <f t="shared" si="0"/>
        <v>6.785355</v>
      </c>
      <c r="H6" s="28">
        <v>44.9662309722393</v>
      </c>
      <c r="I6" s="26" t="s">
        <v>19</v>
      </c>
    </row>
    <row r="7" s="2" customFormat="1" ht="38.1" customHeight="1" spans="1:9">
      <c r="A7" s="22">
        <v>3</v>
      </c>
      <c r="B7" s="23" t="s">
        <v>20</v>
      </c>
      <c r="C7" s="22" t="s">
        <v>21</v>
      </c>
      <c r="D7" s="24" t="s">
        <v>17</v>
      </c>
      <c r="E7" s="24" t="s">
        <v>18</v>
      </c>
      <c r="F7" s="25">
        <v>3.5732</v>
      </c>
      <c r="G7" s="26">
        <f t="shared" si="0"/>
        <v>53.598</v>
      </c>
      <c r="H7" s="29">
        <v>389.609144179431</v>
      </c>
      <c r="I7" s="26" t="s">
        <v>19</v>
      </c>
    </row>
    <row r="8" s="2" customFormat="1" ht="38.1" customHeight="1" spans="1:9">
      <c r="A8" s="22">
        <v>4</v>
      </c>
      <c r="B8" s="23" t="s">
        <v>20</v>
      </c>
      <c r="C8" s="22" t="s">
        <v>21</v>
      </c>
      <c r="D8" s="24" t="s">
        <v>17</v>
      </c>
      <c r="E8" s="24" t="s">
        <v>18</v>
      </c>
      <c r="F8" s="25">
        <v>0.8664</v>
      </c>
      <c r="G8" s="26">
        <f t="shared" si="0"/>
        <v>12.996</v>
      </c>
      <c r="H8" s="30"/>
      <c r="I8" s="26" t="s">
        <v>19</v>
      </c>
    </row>
    <row r="9" s="2" customFormat="1" ht="38.1" customHeight="1" spans="1:9">
      <c r="A9" s="22">
        <v>5</v>
      </c>
      <c r="B9" s="27" t="s">
        <v>22</v>
      </c>
      <c r="C9" s="31" t="s">
        <v>23</v>
      </c>
      <c r="D9" s="24" t="s">
        <v>17</v>
      </c>
      <c r="E9" s="24" t="s">
        <v>18</v>
      </c>
      <c r="F9" s="32">
        <v>4.9099</v>
      </c>
      <c r="G9" s="26">
        <f t="shared" si="0"/>
        <v>73.6485</v>
      </c>
      <c r="H9" s="33">
        <v>842.9652</v>
      </c>
      <c r="I9" s="26" t="s">
        <v>19</v>
      </c>
    </row>
    <row r="10" s="2" customFormat="1" ht="38.1" customHeight="1" spans="1:9">
      <c r="A10" s="22">
        <v>6</v>
      </c>
      <c r="B10" s="27" t="s">
        <v>22</v>
      </c>
      <c r="C10" s="31" t="s">
        <v>23</v>
      </c>
      <c r="D10" s="24" t="s">
        <v>17</v>
      </c>
      <c r="E10" s="24" t="s">
        <v>18</v>
      </c>
      <c r="F10" s="32">
        <v>5.1254</v>
      </c>
      <c r="G10" s="26">
        <f t="shared" si="0"/>
        <v>76.881</v>
      </c>
      <c r="H10" s="34"/>
      <c r="I10" s="26" t="s">
        <v>19</v>
      </c>
    </row>
    <row r="11" s="2" customFormat="1" ht="38.1" customHeight="1" spans="1:9">
      <c r="A11" s="22">
        <v>7</v>
      </c>
      <c r="B11" s="27" t="s">
        <v>24</v>
      </c>
      <c r="C11" s="31" t="s">
        <v>25</v>
      </c>
      <c r="D11" s="24" t="s">
        <v>26</v>
      </c>
      <c r="E11" s="27" t="s">
        <v>27</v>
      </c>
      <c r="F11" s="25">
        <v>1.4012</v>
      </c>
      <c r="G11" s="26">
        <f t="shared" si="0"/>
        <v>21.018</v>
      </c>
      <c r="H11" s="35">
        <v>158.842390319393</v>
      </c>
      <c r="I11" s="35" t="s">
        <v>28</v>
      </c>
    </row>
    <row r="12" s="2" customFormat="1" ht="38.1" customHeight="1" spans="1:9">
      <c r="A12" s="22">
        <v>8</v>
      </c>
      <c r="B12" s="24" t="s">
        <v>29</v>
      </c>
      <c r="C12" s="31" t="s">
        <v>30</v>
      </c>
      <c r="D12" s="24" t="s">
        <v>31</v>
      </c>
      <c r="E12" s="24" t="s">
        <v>32</v>
      </c>
      <c r="F12" s="32">
        <v>0.165958</v>
      </c>
      <c r="G12" s="26">
        <f t="shared" si="0"/>
        <v>2.48937</v>
      </c>
      <c r="H12" s="31">
        <v>215.8417</v>
      </c>
      <c r="I12" s="26" t="s">
        <v>33</v>
      </c>
    </row>
    <row r="13" s="2" customFormat="1" ht="38.1" customHeight="1" spans="1:9">
      <c r="A13" s="22">
        <v>9</v>
      </c>
      <c r="B13" s="24" t="s">
        <v>34</v>
      </c>
      <c r="C13" s="31" t="s">
        <v>35</v>
      </c>
      <c r="D13" s="24" t="s">
        <v>36</v>
      </c>
      <c r="E13" s="24" t="s">
        <v>37</v>
      </c>
      <c r="F13" s="32">
        <v>1.814474</v>
      </c>
      <c r="G13" s="26">
        <f t="shared" ref="G13:G26" si="1">F13*15</f>
        <v>27.21711</v>
      </c>
      <c r="H13" s="31">
        <v>152.415816</v>
      </c>
      <c r="I13" s="28" t="s">
        <v>38</v>
      </c>
    </row>
    <row r="14" s="2" customFormat="1" ht="38.1" customHeight="1" spans="1:9">
      <c r="A14" s="22">
        <v>10</v>
      </c>
      <c r="B14" s="24" t="s">
        <v>39</v>
      </c>
      <c r="C14" s="31" t="s">
        <v>40</v>
      </c>
      <c r="D14" s="24" t="s">
        <v>36</v>
      </c>
      <c r="E14" s="24" t="s">
        <v>37</v>
      </c>
      <c r="F14" s="32">
        <v>0.150272</v>
      </c>
      <c r="G14" s="26">
        <f t="shared" si="1"/>
        <v>2.25408</v>
      </c>
      <c r="H14" s="31">
        <v>12.622848</v>
      </c>
      <c r="I14" s="47"/>
    </row>
    <row r="15" s="2" customFormat="1" ht="38.1" customHeight="1" spans="1:9">
      <c r="A15" s="22">
        <v>11</v>
      </c>
      <c r="B15" s="24" t="s">
        <v>34</v>
      </c>
      <c r="C15" s="31" t="s">
        <v>35</v>
      </c>
      <c r="D15" s="24" t="s">
        <v>14</v>
      </c>
      <c r="E15" s="24" t="s">
        <v>37</v>
      </c>
      <c r="F15" s="25">
        <v>0.8462</v>
      </c>
      <c r="G15" s="26">
        <f t="shared" si="1"/>
        <v>12.693</v>
      </c>
      <c r="H15" s="31">
        <v>71.0808</v>
      </c>
      <c r="I15" s="26" t="s">
        <v>41</v>
      </c>
    </row>
    <row r="16" s="2" customFormat="1" ht="38.1" customHeight="1" spans="1:9">
      <c r="A16" s="22">
        <v>12</v>
      </c>
      <c r="B16" s="24" t="s">
        <v>42</v>
      </c>
      <c r="C16" s="31" t="s">
        <v>43</v>
      </c>
      <c r="D16" s="24" t="s">
        <v>36</v>
      </c>
      <c r="E16" s="24" t="s">
        <v>37</v>
      </c>
      <c r="F16" s="32">
        <v>0.148</v>
      </c>
      <c r="G16" s="26">
        <f t="shared" si="1"/>
        <v>2.22</v>
      </c>
      <c r="H16" s="31">
        <v>14.7101</v>
      </c>
      <c r="I16" s="26" t="s">
        <v>44</v>
      </c>
    </row>
    <row r="17" s="2" customFormat="1" ht="38.1" customHeight="1" spans="1:9">
      <c r="A17" s="22">
        <v>13</v>
      </c>
      <c r="B17" s="36" t="s">
        <v>45</v>
      </c>
      <c r="C17" s="36" t="s">
        <v>46</v>
      </c>
      <c r="D17" s="37" t="s">
        <v>47</v>
      </c>
      <c r="E17" s="36" t="s">
        <v>48</v>
      </c>
      <c r="F17" s="38">
        <v>1.0924</v>
      </c>
      <c r="G17" s="26">
        <f t="shared" si="1"/>
        <v>16.386</v>
      </c>
      <c r="H17" s="39">
        <v>155.842038752775</v>
      </c>
      <c r="I17" s="39" t="s">
        <v>49</v>
      </c>
    </row>
    <row r="18" s="2" customFormat="1" ht="38.1" customHeight="1" spans="1:9">
      <c r="A18" s="22">
        <v>14</v>
      </c>
      <c r="B18" s="24" t="s">
        <v>50</v>
      </c>
      <c r="C18" s="31" t="s">
        <v>51</v>
      </c>
      <c r="D18" s="24" t="s">
        <v>47</v>
      </c>
      <c r="E18" s="24" t="s">
        <v>52</v>
      </c>
      <c r="F18" s="32">
        <v>1.0132</v>
      </c>
      <c r="G18" s="26">
        <f t="shared" si="1"/>
        <v>15.198</v>
      </c>
      <c r="H18" s="31">
        <v>88.8399</v>
      </c>
      <c r="I18" s="26" t="s">
        <v>53</v>
      </c>
    </row>
    <row r="19" s="2" customFormat="1" ht="38.1" customHeight="1" spans="1:9">
      <c r="A19" s="22">
        <v>15</v>
      </c>
      <c r="B19" s="36" t="s">
        <v>54</v>
      </c>
      <c r="C19" s="40" t="s">
        <v>51</v>
      </c>
      <c r="D19" s="37" t="s">
        <v>55</v>
      </c>
      <c r="E19" s="36" t="s">
        <v>56</v>
      </c>
      <c r="F19" s="38">
        <v>0.167368</v>
      </c>
      <c r="G19" s="26">
        <f t="shared" si="1"/>
        <v>2.51052</v>
      </c>
      <c r="H19" s="39">
        <v>14.6752625110173</v>
      </c>
      <c r="I19" s="39" t="s">
        <v>57</v>
      </c>
    </row>
    <row r="20" s="2" customFormat="1" ht="38.1" customHeight="1" spans="1:9">
      <c r="A20" s="22">
        <v>16</v>
      </c>
      <c r="B20" s="36" t="s">
        <v>58</v>
      </c>
      <c r="C20" s="40" t="s">
        <v>59</v>
      </c>
      <c r="D20" s="37" t="s">
        <v>55</v>
      </c>
      <c r="E20" s="36" t="s">
        <v>56</v>
      </c>
      <c r="F20" s="39">
        <v>0.9287</v>
      </c>
      <c r="G20" s="26">
        <f t="shared" si="1"/>
        <v>13.9305</v>
      </c>
      <c r="H20" s="39">
        <v>81.027653533901</v>
      </c>
      <c r="I20" s="48" t="s">
        <v>60</v>
      </c>
    </row>
    <row r="21" s="2" customFormat="1" ht="38.1" customHeight="1" spans="1:9">
      <c r="A21" s="22">
        <v>17</v>
      </c>
      <c r="B21" s="36" t="s">
        <v>61</v>
      </c>
      <c r="C21" s="36" t="s">
        <v>62</v>
      </c>
      <c r="D21" s="37" t="s">
        <v>17</v>
      </c>
      <c r="E21" s="36" t="s">
        <v>63</v>
      </c>
      <c r="F21" s="38">
        <v>0.1847</v>
      </c>
      <c r="G21" s="26">
        <f t="shared" si="1"/>
        <v>2.7705</v>
      </c>
      <c r="H21" s="36">
        <v>16.195</v>
      </c>
      <c r="I21" s="39" t="s">
        <v>64</v>
      </c>
    </row>
    <row r="22" s="2" customFormat="1" ht="38.1" customHeight="1" spans="1:9">
      <c r="A22" s="22">
        <v>18</v>
      </c>
      <c r="B22" s="27" t="s">
        <v>65</v>
      </c>
      <c r="C22" s="27" t="s">
        <v>66</v>
      </c>
      <c r="D22" s="24" t="s">
        <v>14</v>
      </c>
      <c r="E22" s="27" t="s">
        <v>67</v>
      </c>
      <c r="F22" s="32">
        <v>1.3333</v>
      </c>
      <c r="G22" s="26">
        <f t="shared" si="1"/>
        <v>19.9995</v>
      </c>
      <c r="H22" s="27">
        <v>183.7634</v>
      </c>
      <c r="I22" s="29" t="s">
        <v>68</v>
      </c>
    </row>
    <row r="23" s="2" customFormat="1" ht="38.1" customHeight="1" spans="1:9">
      <c r="A23" s="22">
        <v>19</v>
      </c>
      <c r="B23" s="27" t="s">
        <v>65</v>
      </c>
      <c r="C23" s="27" t="s">
        <v>66</v>
      </c>
      <c r="D23" s="24" t="s">
        <v>14</v>
      </c>
      <c r="E23" s="27" t="s">
        <v>67</v>
      </c>
      <c r="F23" s="32">
        <v>1.3333</v>
      </c>
      <c r="G23" s="26">
        <f t="shared" si="1"/>
        <v>19.9995</v>
      </c>
      <c r="H23" s="27">
        <v>183.7634</v>
      </c>
      <c r="I23" s="30"/>
    </row>
    <row r="24" s="2" customFormat="1" ht="38.1" customHeight="1" spans="1:9">
      <c r="A24" s="22">
        <v>20</v>
      </c>
      <c r="B24" s="27" t="s">
        <v>69</v>
      </c>
      <c r="C24" s="27" t="s">
        <v>70</v>
      </c>
      <c r="D24" s="24" t="s">
        <v>14</v>
      </c>
      <c r="E24" s="27" t="s">
        <v>67</v>
      </c>
      <c r="F24" s="32">
        <v>0.266231</v>
      </c>
      <c r="G24" s="26">
        <f t="shared" si="1"/>
        <v>3.993465</v>
      </c>
      <c r="H24" s="35">
        <v>18.6512282896484</v>
      </c>
      <c r="I24" s="26" t="s">
        <v>71</v>
      </c>
    </row>
    <row r="25" s="2" customFormat="1" ht="38.1" customHeight="1" spans="1:9">
      <c r="A25" s="22">
        <v>21</v>
      </c>
      <c r="B25" s="27" t="s">
        <v>72</v>
      </c>
      <c r="C25" s="27" t="s">
        <v>73</v>
      </c>
      <c r="D25" s="24" t="s">
        <v>14</v>
      </c>
      <c r="E25" s="27" t="s">
        <v>67</v>
      </c>
      <c r="F25" s="32">
        <v>0.732265</v>
      </c>
      <c r="G25" s="26">
        <f t="shared" si="1"/>
        <v>10.983975</v>
      </c>
      <c r="H25" s="35">
        <v>51.7731453697058</v>
      </c>
      <c r="I25" s="26" t="s">
        <v>74</v>
      </c>
    </row>
    <row r="26" s="2" customFormat="1" ht="38.1" customHeight="1" spans="1:9">
      <c r="A26" s="22">
        <v>22</v>
      </c>
      <c r="B26" s="27" t="s">
        <v>65</v>
      </c>
      <c r="C26" s="27" t="s">
        <v>66</v>
      </c>
      <c r="D26" s="24" t="s">
        <v>14</v>
      </c>
      <c r="E26" s="27" t="s">
        <v>67</v>
      </c>
      <c r="F26" s="32">
        <v>4</v>
      </c>
      <c r="G26" s="26">
        <f t="shared" si="1"/>
        <v>60</v>
      </c>
      <c r="H26" s="27">
        <v>275.652</v>
      </c>
      <c r="I26" s="35" t="s">
        <v>75</v>
      </c>
    </row>
    <row r="27" s="2" customFormat="1" ht="38.1" customHeight="1" spans="1:9">
      <c r="A27" s="22">
        <v>23</v>
      </c>
      <c r="B27" s="27" t="s">
        <v>76</v>
      </c>
      <c r="C27" s="27" t="s">
        <v>77</v>
      </c>
      <c r="D27" s="24" t="s">
        <v>36</v>
      </c>
      <c r="E27" s="27" t="s">
        <v>37</v>
      </c>
      <c r="F27" s="32">
        <v>0.4271</v>
      </c>
      <c r="G27" s="26">
        <v>6.4065</v>
      </c>
      <c r="H27" s="27">
        <v>35.8764</v>
      </c>
      <c r="I27" s="35" t="s">
        <v>78</v>
      </c>
    </row>
    <row r="28" s="2" customFormat="1" ht="37.5" customHeight="1" spans="1:9">
      <c r="A28" s="41" t="s">
        <v>79</v>
      </c>
      <c r="B28" s="42"/>
      <c r="C28" s="42"/>
      <c r="D28" s="42"/>
      <c r="E28" s="43"/>
      <c r="F28" s="44">
        <f>SUM(F5:F27)</f>
        <v>31.407125</v>
      </c>
      <c r="G28" s="45">
        <f>SUM(G5:G27)</f>
        <v>471.106875</v>
      </c>
      <c r="H28" s="45">
        <f>SUM(H5:H27)</f>
        <v>3051.19055792811</v>
      </c>
      <c r="I28" s="45"/>
    </row>
    <row r="29" ht="26.1" customHeight="1"/>
  </sheetData>
  <mergeCells count="15">
    <mergeCell ref="A1:B1"/>
    <mergeCell ref="A2:I2"/>
    <mergeCell ref="F3:G3"/>
    <mergeCell ref="A28:E28"/>
    <mergeCell ref="A3:A4"/>
    <mergeCell ref="B3:B4"/>
    <mergeCell ref="C3:C4"/>
    <mergeCell ref="D3:D4"/>
    <mergeCell ref="E3:E4"/>
    <mergeCell ref="H3:H4"/>
    <mergeCell ref="H7:H8"/>
    <mergeCell ref="H9:H10"/>
    <mergeCell ref="I3:I4"/>
    <mergeCell ref="I13:I14"/>
    <mergeCell ref="I22:I23"/>
  </mergeCells>
  <printOptions horizontalCentered="1"/>
  <pageMargins left="0.511805555555556" right="0.511805555555556" top="0.511805555555556" bottom="0.314583333333333" header="0.511805555555556" footer="0.275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Yummy</cp:lastModifiedBy>
  <dcterms:created xsi:type="dcterms:W3CDTF">2022-04-18T03:48:00Z</dcterms:created>
  <cp:lastPrinted>2023-08-23T07:42:00Z</cp:lastPrinted>
  <dcterms:modified xsi:type="dcterms:W3CDTF">2025-01-21T07:45:44Z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EFE6ADC36FD24D6FAE68138ACEA88907_13</vt:lpwstr>
  </property>
</Properties>
</file>