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3 上会后最终版" sheetId="9" r:id="rId1"/>
  </sheets>
  <definedNames>
    <definedName name="_xlnm.Print_Titles" localSheetId="0">'附件3 上会后最终版'!$1:$4</definedName>
  </definedNames>
  <calcPr calcId="144525"/>
</workbook>
</file>

<file path=xl/sharedStrings.xml><?xml version="1.0" encoding="utf-8"?>
<sst xmlns="http://schemas.openxmlformats.org/spreadsheetml/2006/main" count="190" uniqueCount="121">
  <si>
    <t>附件3</t>
  </si>
  <si>
    <t>长治市上党区2022年底前“批而未供”统征储备宗地明细表</t>
  </si>
  <si>
    <t>序号</t>
  </si>
  <si>
    <t>批次</t>
  </si>
  <si>
    <t>文件号</t>
  </si>
  <si>
    <t>宗地规划用途</t>
  </si>
  <si>
    <t>宗地位置</t>
  </si>
  <si>
    <t>面积</t>
  </si>
  <si>
    <t>备注</t>
  </si>
  <si>
    <t>补偿费用
（万元）</t>
  </si>
  <si>
    <t>公顷</t>
  </si>
  <si>
    <t>亩</t>
  </si>
  <si>
    <t>长治县2018年第四批</t>
  </si>
  <si>
    <t>晋政地字〔2019〕145 号</t>
  </si>
  <si>
    <t>商服用地</t>
  </si>
  <si>
    <t>上党经开区物流园</t>
  </si>
  <si>
    <t>东贾</t>
  </si>
  <si>
    <t>约35.8764</t>
  </si>
  <si>
    <t>上党经开区2021年一批</t>
  </si>
  <si>
    <t>晋政地字（2021）399号</t>
  </si>
  <si>
    <t>上党区2021年第一批次增减挂</t>
  </si>
  <si>
    <t>晋政地（挂）字[2022]15号</t>
  </si>
  <si>
    <t>工矿仓储用地</t>
  </si>
  <si>
    <t>上党经开区创业园</t>
  </si>
  <si>
    <t>王坊、中村</t>
  </si>
  <si>
    <t>已付款</t>
  </si>
  <si>
    <t>苏店</t>
  </si>
  <si>
    <t>上党经开区2021年二批</t>
  </si>
  <si>
    <t>晋政地字【2022】108号</t>
  </si>
  <si>
    <t>南天河</t>
  </si>
  <si>
    <t>长治县2012年第九批次建设用地</t>
  </si>
  <si>
    <t>晋政地字〔2013〕126号</t>
  </si>
  <si>
    <t>上党经开区振东医药产业园</t>
  </si>
  <si>
    <t>韩店</t>
  </si>
  <si>
    <t>长治经开区2022年三批</t>
  </si>
  <si>
    <t>晋政地字[2022]374号</t>
  </si>
  <si>
    <t>交通运输用地</t>
  </si>
  <si>
    <t>昶龙1号院东侧南侧</t>
  </si>
  <si>
    <t>长治县2011年第二批次</t>
  </si>
  <si>
    <t>晋政地字〔2012〕4号</t>
  </si>
  <si>
    <t>韩店镇街道办</t>
  </si>
  <si>
    <t>约17.4576</t>
  </si>
  <si>
    <t>长治县2006年第一批次</t>
  </si>
  <si>
    <t>晋政地字〔2006〕269号</t>
  </si>
  <si>
    <t>住宅用地</t>
  </si>
  <si>
    <t>郝家庄寨子村西</t>
  </si>
  <si>
    <t>约342.7866</t>
  </si>
  <si>
    <t>长治县2012年第一批次</t>
  </si>
  <si>
    <t>晋政地字〔2012〕459号</t>
  </si>
  <si>
    <t>长治经开区信义村南侧</t>
  </si>
  <si>
    <t>约105.8</t>
  </si>
  <si>
    <t>长治县2019年第一批次</t>
  </si>
  <si>
    <t>晋政地字〔2019〕307号</t>
  </si>
  <si>
    <t>教育用地</t>
  </si>
  <si>
    <t>光明路西侧，西庄生态园内</t>
  </si>
  <si>
    <t>约101.8169</t>
  </si>
  <si>
    <t>上党经开区2020年第一批次</t>
  </si>
  <si>
    <t>晋政地字〔2021〕12号</t>
  </si>
  <si>
    <t>公共管理与公共服务用地</t>
  </si>
  <si>
    <t>上党经开区物流园区</t>
  </si>
  <si>
    <t>上党经开区办公楼南侧</t>
  </si>
  <si>
    <t>长治县2013年第一批次</t>
  </si>
  <si>
    <t>晋政地字〔2013〕595号</t>
  </si>
  <si>
    <t>东和乡东和村</t>
  </si>
  <si>
    <t>约21.4084</t>
  </si>
  <si>
    <t>晋政地字〔2013〕596号</t>
  </si>
  <si>
    <t>西火镇西掌村</t>
  </si>
  <si>
    <t>约68.1825</t>
  </si>
  <si>
    <t>上党区2020年第一批</t>
  </si>
  <si>
    <t>晋政地字〔2021〕61号</t>
  </si>
  <si>
    <t>立新正骨医院南侧</t>
  </si>
  <si>
    <t>东苗</t>
  </si>
  <si>
    <t>上党区2021年第三批</t>
  </si>
  <si>
    <t>晋政地字【2022】109号</t>
  </si>
  <si>
    <t>2020年第三批次增减挂</t>
  </si>
  <si>
    <t>晋政地（挂）字〔2022〕18号</t>
  </si>
  <si>
    <t>立新正骨医院对面</t>
  </si>
  <si>
    <t>上党经开区（东苗）</t>
  </si>
  <si>
    <t>上党区2012年第一批次</t>
  </si>
  <si>
    <t>新建山西中南部铁路通道（长治段）工程建设用地</t>
  </si>
  <si>
    <t>国土资函〔2016〕72号</t>
  </si>
  <si>
    <t>东汉村西</t>
  </si>
  <si>
    <t>约240.438</t>
  </si>
  <si>
    <t>长治县2018年第三批次</t>
  </si>
  <si>
    <t>晋政地字〔2019〕117号</t>
  </si>
  <si>
    <t>柳林庄村北</t>
  </si>
  <si>
    <t>关于长治红兴煤业有限公司工业场地等项目建设用地</t>
  </si>
  <si>
    <t>晋政地（整合）字（2014）23号</t>
  </si>
  <si>
    <t>南宋村西南</t>
  </si>
  <si>
    <t>红兴煤业</t>
  </si>
  <si>
    <t>关于长治辛呈煤业有限公司工业场地等项目建设用地</t>
  </si>
  <si>
    <t>晋政地（整合）字[2022]4号</t>
  </si>
  <si>
    <t>八义官道村</t>
  </si>
  <si>
    <t>辛呈煤业</t>
  </si>
  <si>
    <t>长治县2008年第一批次（补办）</t>
  </si>
  <si>
    <t>晋政地（补）字〔2009〕87号</t>
  </si>
  <si>
    <t>公共管理
与公共服务</t>
  </si>
  <si>
    <t>韩店街道池里村</t>
  </si>
  <si>
    <t>上党区2021年第二批次</t>
  </si>
  <si>
    <t>晋政地字（2021）512号</t>
  </si>
  <si>
    <t>韩店街道西苗村</t>
  </si>
  <si>
    <t>西火镇平家庄村</t>
  </si>
  <si>
    <t>长治县2018年第四批次</t>
  </si>
  <si>
    <t>晋政地字〔2019〕145号</t>
  </si>
  <si>
    <t>商服住宅用地、商服用地</t>
  </si>
  <si>
    <t>苏店村</t>
  </si>
  <si>
    <t>上党区2020年第二批城乡建设用地增减挂</t>
  </si>
  <si>
    <t>晋政地（挂）字〔2021〕31号</t>
  </si>
  <si>
    <t>柳林庄村</t>
  </si>
  <si>
    <t>东贾村</t>
  </si>
  <si>
    <t>上党区2021年第一批次城乡建设用地增减挂</t>
  </si>
  <si>
    <t>唐王岭村、王坊村</t>
  </si>
  <si>
    <t>长治经开区2020年第一批次</t>
  </si>
  <si>
    <t>晋政地字（2021）62号</t>
  </si>
  <si>
    <t>工矿仓储用地、商服用地</t>
  </si>
  <si>
    <t>信义村北</t>
  </si>
  <si>
    <t>长治县2012年第三批次增减挂</t>
  </si>
  <si>
    <t>晋政地（挂）字[2014]34号</t>
  </si>
  <si>
    <t>原家村西</t>
  </si>
  <si>
    <t>长治县2013年第四批次</t>
  </si>
  <si>
    <t>合  计</t>
  </si>
</sst>
</file>

<file path=xl/styles.xml><?xml version="1.0" encoding="utf-8"?>
<styleSheet xmlns="http://schemas.openxmlformats.org/spreadsheetml/2006/main">
  <numFmts count="6">
    <numFmt numFmtId="176" formatCode="0.000000_ "/>
    <numFmt numFmtId="44" formatCode="_ &quot;￥&quot;* #,##0.00_ ;_ &quot;￥&quot;* \-#,##0.00_ ;_ &quot;￥&quot;* &quot;-&quot;??_ ;_ @_ "/>
    <numFmt numFmtId="177" formatCode="0.00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2"/>
      <color theme="1"/>
      <name val="方正小标宋简体"/>
      <charset val="134"/>
    </font>
    <font>
      <sz val="14"/>
      <color theme="1"/>
      <name val="方正黑体_GBK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5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7" fillId="22" borderId="8" applyNumberFormat="false" applyAlignment="false" applyProtection="false">
      <alignment vertical="center"/>
    </xf>
    <xf numFmtId="0" fontId="18" fillId="23" borderId="9" applyNumberFormat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30" borderId="11" applyNumberFormat="false" applyFont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7" fillId="22" borderId="4" applyNumberForma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0" fillId="6" borderId="4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2" fillId="0" borderId="0" xfId="0" applyFont="true" applyFill="true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center" vertical="center"/>
    </xf>
    <xf numFmtId="0" fontId="0" fillId="0" borderId="0" xfId="0" applyFont="true">
      <alignment vertical="center"/>
    </xf>
    <xf numFmtId="176" fontId="0" fillId="0" borderId="0" xfId="0" applyNumberFormat="true" applyFont="true" applyAlignment="true">
      <alignment horizontal="center" vertical="center"/>
    </xf>
    <xf numFmtId="177" fontId="0" fillId="0" borderId="0" xfId="0" applyNumberFormat="true" applyFont="true">
      <alignment vertical="center"/>
    </xf>
    <xf numFmtId="0" fontId="3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/>
    </xf>
    <xf numFmtId="0" fontId="4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4" fillId="0" borderId="0" xfId="0" applyNumberFormat="true" applyFont="true" applyAlignment="true">
      <alignment horizontal="center" vertical="center"/>
    </xf>
    <xf numFmtId="176" fontId="5" fillId="0" borderId="1" xfId="0" applyNumberFormat="true" applyFont="true" applyBorder="true" applyAlignment="true">
      <alignment horizontal="center" vertical="center"/>
    </xf>
    <xf numFmtId="176" fontId="7" fillId="0" borderId="1" xfId="0" applyNumberFormat="true" applyFont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Border="true" applyAlignment="true">
      <alignment horizontal="center" vertical="center"/>
    </xf>
    <xf numFmtId="177" fontId="6" fillId="0" borderId="1" xfId="0" applyNumberFormat="true" applyFont="true" applyBorder="true" applyAlignment="true">
      <alignment horizontal="center" vertical="center"/>
    </xf>
    <xf numFmtId="177" fontId="4" fillId="0" borderId="0" xfId="0" applyNumberFormat="true" applyFont="true" applyAlignment="true">
      <alignment horizontal="center" vertical="center"/>
    </xf>
    <xf numFmtId="177" fontId="5" fillId="0" borderId="1" xfId="0" applyNumberFormat="true" applyFont="true" applyBorder="true" applyAlignment="true">
      <alignment horizontal="center" vertical="center" wrapText="true"/>
    </xf>
    <xf numFmtId="177" fontId="5" fillId="0" borderId="1" xfId="0" applyNumberFormat="true" applyFont="true" applyBorder="true" applyAlignment="true">
      <alignment horizontal="center" vertical="center"/>
    </xf>
    <xf numFmtId="177" fontId="7" fillId="0" borderId="1" xfId="0" applyNumberFormat="true" applyFont="true" applyBorder="true" applyAlignment="true">
      <alignment horizontal="center" vertical="center"/>
    </xf>
    <xf numFmtId="177" fontId="7" fillId="0" borderId="1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常规 14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41"/>
  <sheetViews>
    <sheetView tabSelected="1" zoomScale="85" zoomScaleNormal="85" topLeftCell="A19" workbookViewId="0">
      <selection activeCell="B35" sqref="B35"/>
    </sheetView>
  </sheetViews>
  <sheetFormatPr defaultColWidth="9" defaultRowHeight="13.5"/>
  <cols>
    <col min="1" max="1" width="7" style="4" customWidth="true"/>
    <col min="2" max="2" width="29.8416666666667" style="5" customWidth="true"/>
    <col min="3" max="3" width="30.875" style="6" customWidth="true"/>
    <col min="4" max="4" width="16.9083333333333" style="6" customWidth="true"/>
    <col min="5" max="5" width="22.0583333333333" style="7" customWidth="true"/>
    <col min="6" max="6" width="15.25" style="8" customWidth="true"/>
    <col min="7" max="7" width="14.25" style="6" customWidth="true"/>
    <col min="8" max="8" width="12.875" style="7" customWidth="true"/>
    <col min="9" max="9" width="15.4416666666667" style="9" customWidth="true"/>
    <col min="10" max="16384" width="9" style="7"/>
  </cols>
  <sheetData>
    <row r="1" ht="21" spans="1:2">
      <c r="A1" s="10" t="s">
        <v>0</v>
      </c>
      <c r="B1" s="11"/>
    </row>
    <row r="2" ht="55.5" customHeight="true" spans="1:9">
      <c r="A2" s="12" t="s">
        <v>1</v>
      </c>
      <c r="B2" s="13"/>
      <c r="C2" s="14"/>
      <c r="D2" s="14"/>
      <c r="E2" s="14"/>
      <c r="F2" s="29"/>
      <c r="G2" s="14"/>
      <c r="H2" s="14"/>
      <c r="I2" s="38"/>
    </row>
    <row r="3" s="1" customFormat="true" ht="30" customHeight="true" spans="1:9">
      <c r="A3" s="15" t="s">
        <v>2</v>
      </c>
      <c r="B3" s="16" t="s">
        <v>3</v>
      </c>
      <c r="C3" s="17" t="s">
        <v>4</v>
      </c>
      <c r="D3" s="18" t="s">
        <v>5</v>
      </c>
      <c r="E3" s="18" t="s">
        <v>6</v>
      </c>
      <c r="F3" s="30" t="s">
        <v>7</v>
      </c>
      <c r="G3" s="18"/>
      <c r="H3" s="18" t="s">
        <v>8</v>
      </c>
      <c r="I3" s="39" t="s">
        <v>9</v>
      </c>
    </row>
    <row r="4" s="1" customFormat="true" ht="30" customHeight="true" spans="1:9">
      <c r="A4" s="15"/>
      <c r="B4" s="19"/>
      <c r="C4" s="20"/>
      <c r="D4" s="18"/>
      <c r="E4" s="18"/>
      <c r="F4" s="30" t="s">
        <v>10</v>
      </c>
      <c r="G4" s="18" t="s">
        <v>11</v>
      </c>
      <c r="H4" s="18"/>
      <c r="I4" s="40"/>
    </row>
    <row r="5" s="2" customFormat="true" ht="30" customHeight="true" spans="1:9">
      <c r="A5" s="21">
        <v>1</v>
      </c>
      <c r="B5" s="22" t="s">
        <v>12</v>
      </c>
      <c r="C5" s="22" t="s">
        <v>13</v>
      </c>
      <c r="D5" s="23" t="s">
        <v>14</v>
      </c>
      <c r="E5" s="23" t="s">
        <v>15</v>
      </c>
      <c r="F5" s="31">
        <v>0.4271</v>
      </c>
      <c r="G5" s="25">
        <f t="shared" ref="G5:G30" si="0">F5*15</f>
        <v>6.4065</v>
      </c>
      <c r="H5" s="32" t="s">
        <v>16</v>
      </c>
      <c r="I5" s="41" t="s">
        <v>17</v>
      </c>
    </row>
    <row r="6" s="2" customFormat="true" ht="30" customHeight="true" spans="1:9">
      <c r="A6" s="21">
        <v>2</v>
      </c>
      <c r="B6" s="24" t="s">
        <v>18</v>
      </c>
      <c r="C6" s="22" t="s">
        <v>19</v>
      </c>
      <c r="D6" s="23" t="s">
        <v>14</v>
      </c>
      <c r="E6" s="23" t="s">
        <v>15</v>
      </c>
      <c r="F6" s="31">
        <v>3.9997</v>
      </c>
      <c r="G6" s="25">
        <f t="shared" si="0"/>
        <v>59.9955</v>
      </c>
      <c r="H6" s="33" t="s">
        <v>16</v>
      </c>
      <c r="I6" s="41">
        <v>379.9051</v>
      </c>
    </row>
    <row r="7" s="2" customFormat="true" ht="30" customHeight="true" spans="1:9">
      <c r="A7" s="21">
        <v>3</v>
      </c>
      <c r="B7" s="25" t="s">
        <v>18</v>
      </c>
      <c r="C7" s="26" t="s">
        <v>19</v>
      </c>
      <c r="D7" s="23" t="s">
        <v>14</v>
      </c>
      <c r="E7" s="23" t="s">
        <v>15</v>
      </c>
      <c r="F7" s="34">
        <v>0.148</v>
      </c>
      <c r="G7" s="25">
        <f t="shared" si="0"/>
        <v>2.22</v>
      </c>
      <c r="H7" s="26" t="s">
        <v>16</v>
      </c>
      <c r="I7" s="41">
        <v>14.7101</v>
      </c>
    </row>
    <row r="8" s="2" customFormat="true" ht="30" customHeight="true" spans="1:9">
      <c r="A8" s="21">
        <v>4</v>
      </c>
      <c r="B8" s="23" t="s">
        <v>20</v>
      </c>
      <c r="C8" s="26" t="s">
        <v>21</v>
      </c>
      <c r="D8" s="23" t="s">
        <v>22</v>
      </c>
      <c r="E8" s="23" t="s">
        <v>23</v>
      </c>
      <c r="F8" s="34">
        <v>2.403</v>
      </c>
      <c r="G8" s="25">
        <f t="shared" si="0"/>
        <v>36.045</v>
      </c>
      <c r="H8" s="26" t="s">
        <v>24</v>
      </c>
      <c r="I8" s="41" t="s">
        <v>25</v>
      </c>
    </row>
    <row r="9" s="2" customFormat="true" ht="30" customHeight="true" spans="1:9">
      <c r="A9" s="21">
        <v>5</v>
      </c>
      <c r="B9" s="23" t="s">
        <v>20</v>
      </c>
      <c r="C9" s="26" t="s">
        <v>21</v>
      </c>
      <c r="D9" s="23" t="s">
        <v>14</v>
      </c>
      <c r="E9" s="23" t="s">
        <v>15</v>
      </c>
      <c r="F9" s="35">
        <v>7.5299</v>
      </c>
      <c r="G9" s="25">
        <f t="shared" si="0"/>
        <v>112.9485</v>
      </c>
      <c r="H9" s="26" t="s">
        <v>26</v>
      </c>
      <c r="I9" s="41">
        <v>1552.5375</v>
      </c>
    </row>
    <row r="10" s="2" customFormat="true" ht="30" customHeight="true" spans="1:9">
      <c r="A10" s="21">
        <v>6</v>
      </c>
      <c r="B10" s="23" t="s">
        <v>27</v>
      </c>
      <c r="C10" s="26" t="s">
        <v>28</v>
      </c>
      <c r="D10" s="23" t="s">
        <v>14</v>
      </c>
      <c r="E10" s="23" t="s">
        <v>15</v>
      </c>
      <c r="F10" s="34">
        <v>0.4318</v>
      </c>
      <c r="G10" s="25">
        <f t="shared" si="0"/>
        <v>6.477</v>
      </c>
      <c r="H10" s="26" t="s">
        <v>26</v>
      </c>
      <c r="I10" s="41">
        <v>36.2712</v>
      </c>
    </row>
    <row r="11" s="2" customFormat="true" ht="30" customHeight="true" spans="1:9">
      <c r="A11" s="21">
        <v>7</v>
      </c>
      <c r="B11" s="23" t="s">
        <v>27</v>
      </c>
      <c r="C11" s="26" t="s">
        <v>28</v>
      </c>
      <c r="D11" s="23" t="s">
        <v>14</v>
      </c>
      <c r="E11" s="23" t="s">
        <v>15</v>
      </c>
      <c r="F11" s="34">
        <v>2.1006</v>
      </c>
      <c r="G11" s="25">
        <f t="shared" si="0"/>
        <v>31.509</v>
      </c>
      <c r="H11" s="26" t="s">
        <v>29</v>
      </c>
      <c r="I11" s="41" t="s">
        <v>25</v>
      </c>
    </row>
    <row r="12" s="2" customFormat="true" ht="30" customHeight="true" spans="1:9">
      <c r="A12" s="21">
        <v>8</v>
      </c>
      <c r="B12" s="23" t="s">
        <v>27</v>
      </c>
      <c r="C12" s="26" t="s">
        <v>28</v>
      </c>
      <c r="D12" s="23" t="s">
        <v>22</v>
      </c>
      <c r="E12" s="23" t="s">
        <v>15</v>
      </c>
      <c r="F12" s="34">
        <v>0.3113</v>
      </c>
      <c r="G12" s="25">
        <f t="shared" si="0"/>
        <v>4.6695</v>
      </c>
      <c r="H12" s="26" t="s">
        <v>29</v>
      </c>
      <c r="I12" s="41">
        <v>20.9194</v>
      </c>
    </row>
    <row r="13" s="2" customFormat="true" ht="30" customHeight="true" spans="1:9">
      <c r="A13" s="21">
        <v>9</v>
      </c>
      <c r="B13" s="25" t="s">
        <v>30</v>
      </c>
      <c r="C13" s="26" t="s">
        <v>31</v>
      </c>
      <c r="D13" s="23" t="s">
        <v>22</v>
      </c>
      <c r="E13" s="25" t="s">
        <v>32</v>
      </c>
      <c r="F13" s="34">
        <v>0.962172</v>
      </c>
      <c r="G13" s="25">
        <f t="shared" si="0"/>
        <v>14.43258</v>
      </c>
      <c r="H13" s="25" t="s">
        <v>33</v>
      </c>
      <c r="I13" s="41" t="s">
        <v>25</v>
      </c>
    </row>
    <row r="14" s="2" customFormat="true" ht="30" customHeight="true" spans="1:9">
      <c r="A14" s="21">
        <v>10</v>
      </c>
      <c r="B14" s="23" t="s">
        <v>34</v>
      </c>
      <c r="C14" s="26" t="s">
        <v>35</v>
      </c>
      <c r="D14" s="23" t="s">
        <v>36</v>
      </c>
      <c r="E14" s="23" t="s">
        <v>37</v>
      </c>
      <c r="F14" s="34">
        <v>3.0177</v>
      </c>
      <c r="G14" s="25">
        <f t="shared" si="0"/>
        <v>45.2655</v>
      </c>
      <c r="H14" s="23"/>
      <c r="I14" s="41">
        <v>323.3583</v>
      </c>
    </row>
    <row r="15" s="2" customFormat="true" ht="30" customHeight="true" spans="1:9">
      <c r="A15" s="21">
        <v>11</v>
      </c>
      <c r="B15" s="25" t="s">
        <v>38</v>
      </c>
      <c r="C15" s="26" t="s">
        <v>39</v>
      </c>
      <c r="D15" s="23" t="s">
        <v>36</v>
      </c>
      <c r="E15" s="25" t="s">
        <v>40</v>
      </c>
      <c r="F15" s="34">
        <v>0.1991</v>
      </c>
      <c r="G15" s="25">
        <f t="shared" si="0"/>
        <v>2.9865</v>
      </c>
      <c r="H15" s="25"/>
      <c r="I15" s="41" t="s">
        <v>41</v>
      </c>
    </row>
    <row r="16" s="2" customFormat="true" ht="30" customHeight="true" spans="1:9">
      <c r="A16" s="21">
        <v>12</v>
      </c>
      <c r="B16" s="26" t="s">
        <v>42</v>
      </c>
      <c r="C16" s="26" t="s">
        <v>43</v>
      </c>
      <c r="D16" s="23" t="s">
        <v>44</v>
      </c>
      <c r="E16" s="25" t="s">
        <v>45</v>
      </c>
      <c r="F16" s="35">
        <v>3.400661</v>
      </c>
      <c r="G16" s="25">
        <f t="shared" si="0"/>
        <v>51.009915</v>
      </c>
      <c r="H16" s="26"/>
      <c r="I16" s="41" t="s">
        <v>46</v>
      </c>
    </row>
    <row r="17" s="2" customFormat="true" ht="30" customHeight="true" spans="1:9">
      <c r="A17" s="21">
        <v>13</v>
      </c>
      <c r="B17" s="26" t="s">
        <v>47</v>
      </c>
      <c r="C17" s="26" t="s">
        <v>48</v>
      </c>
      <c r="D17" s="23" t="s">
        <v>44</v>
      </c>
      <c r="E17" s="25" t="s">
        <v>49</v>
      </c>
      <c r="F17" s="35">
        <v>2.263173</v>
      </c>
      <c r="G17" s="25">
        <f t="shared" si="0"/>
        <v>33.947595</v>
      </c>
      <c r="H17" s="25"/>
      <c r="I17" s="41" t="s">
        <v>50</v>
      </c>
    </row>
    <row r="18" s="2" customFormat="true" ht="30" customHeight="true" spans="1:9">
      <c r="A18" s="21">
        <v>14</v>
      </c>
      <c r="B18" s="25" t="s">
        <v>51</v>
      </c>
      <c r="C18" s="26" t="s">
        <v>52</v>
      </c>
      <c r="D18" s="23" t="s">
        <v>53</v>
      </c>
      <c r="E18" s="23" t="s">
        <v>54</v>
      </c>
      <c r="F18" s="34">
        <v>1.1412</v>
      </c>
      <c r="G18" s="25">
        <f t="shared" si="0"/>
        <v>17.118</v>
      </c>
      <c r="H18" s="25"/>
      <c r="I18" s="41" t="s">
        <v>55</v>
      </c>
    </row>
    <row r="19" s="2" customFormat="true" ht="30" customHeight="true" spans="1:9">
      <c r="A19" s="21">
        <v>15</v>
      </c>
      <c r="B19" s="25" t="s">
        <v>56</v>
      </c>
      <c r="C19" s="26" t="s">
        <v>57</v>
      </c>
      <c r="D19" s="23" t="s">
        <v>58</v>
      </c>
      <c r="E19" s="25" t="s">
        <v>59</v>
      </c>
      <c r="F19" s="34">
        <v>0.9059</v>
      </c>
      <c r="G19" s="25">
        <f t="shared" si="0"/>
        <v>13.5885</v>
      </c>
      <c r="H19" s="23" t="s">
        <v>60</v>
      </c>
      <c r="I19" s="41">
        <v>89.707</v>
      </c>
    </row>
    <row r="20" s="2" customFormat="true" ht="30" customHeight="true" spans="1:9">
      <c r="A20" s="21">
        <v>16</v>
      </c>
      <c r="B20" s="25" t="s">
        <v>56</v>
      </c>
      <c r="C20" s="26" t="s">
        <v>57</v>
      </c>
      <c r="D20" s="23" t="s">
        <v>58</v>
      </c>
      <c r="E20" s="23" t="s">
        <v>15</v>
      </c>
      <c r="F20" s="34">
        <v>0.244</v>
      </c>
      <c r="G20" s="25">
        <f t="shared" si="0"/>
        <v>3.66</v>
      </c>
      <c r="H20" s="23" t="s">
        <v>16</v>
      </c>
      <c r="I20" s="41" t="s">
        <v>25</v>
      </c>
    </row>
    <row r="21" s="2" customFormat="true" ht="30" customHeight="true" spans="1:9">
      <c r="A21" s="21">
        <v>17</v>
      </c>
      <c r="B21" s="25" t="s">
        <v>61</v>
      </c>
      <c r="C21" s="26" t="s">
        <v>62</v>
      </c>
      <c r="D21" s="25" t="s">
        <v>58</v>
      </c>
      <c r="E21" s="25" t="s">
        <v>63</v>
      </c>
      <c r="F21" s="34">
        <v>0.2582</v>
      </c>
      <c r="G21" s="25">
        <f t="shared" si="0"/>
        <v>3.873</v>
      </c>
      <c r="H21" s="25"/>
      <c r="I21" s="41" t="s">
        <v>64</v>
      </c>
    </row>
    <row r="22" s="2" customFormat="true" ht="30" customHeight="true" spans="1:9">
      <c r="A22" s="21">
        <v>18</v>
      </c>
      <c r="B22" s="25" t="s">
        <v>61</v>
      </c>
      <c r="C22" s="26" t="s">
        <v>65</v>
      </c>
      <c r="D22" s="25" t="s">
        <v>58</v>
      </c>
      <c r="E22" s="25" t="s">
        <v>66</v>
      </c>
      <c r="F22" s="34">
        <v>0.9894</v>
      </c>
      <c r="G22" s="25">
        <f t="shared" si="0"/>
        <v>14.841</v>
      </c>
      <c r="H22" s="25"/>
      <c r="I22" s="41" t="s">
        <v>67</v>
      </c>
    </row>
    <row r="23" s="3" customFormat="true" ht="30" customHeight="true" spans="1:9">
      <c r="A23" s="21">
        <v>19</v>
      </c>
      <c r="B23" s="25" t="s">
        <v>68</v>
      </c>
      <c r="C23" s="26" t="s">
        <v>69</v>
      </c>
      <c r="D23" s="25" t="s">
        <v>44</v>
      </c>
      <c r="E23" s="25" t="s">
        <v>70</v>
      </c>
      <c r="F23" s="34">
        <v>0.532038</v>
      </c>
      <c r="G23" s="25">
        <f t="shared" si="0"/>
        <v>7.98057</v>
      </c>
      <c r="H23" s="25" t="s">
        <v>71</v>
      </c>
      <c r="I23" s="42" t="s">
        <v>25</v>
      </c>
    </row>
    <row r="24" s="3" customFormat="true" ht="30" customHeight="true" spans="1:9">
      <c r="A24" s="21">
        <v>20</v>
      </c>
      <c r="B24" s="25" t="s">
        <v>72</v>
      </c>
      <c r="C24" s="26" t="s">
        <v>73</v>
      </c>
      <c r="D24" s="25" t="s">
        <v>44</v>
      </c>
      <c r="E24" s="25" t="s">
        <v>70</v>
      </c>
      <c r="F24" s="34">
        <v>0.9622</v>
      </c>
      <c r="G24" s="25">
        <f t="shared" si="0"/>
        <v>14.433</v>
      </c>
      <c r="H24" s="25" t="s">
        <v>71</v>
      </c>
      <c r="I24" s="42" t="s">
        <v>25</v>
      </c>
    </row>
    <row r="25" s="2" customFormat="true" ht="30" customHeight="true" spans="1:9">
      <c r="A25" s="21">
        <v>21</v>
      </c>
      <c r="B25" s="25" t="s">
        <v>74</v>
      </c>
      <c r="C25" s="26" t="s">
        <v>75</v>
      </c>
      <c r="D25" s="25" t="s">
        <v>44</v>
      </c>
      <c r="E25" s="25" t="s">
        <v>76</v>
      </c>
      <c r="F25" s="34">
        <v>1.9979</v>
      </c>
      <c r="G25" s="25">
        <f t="shared" si="0"/>
        <v>29.9685</v>
      </c>
      <c r="H25" s="25" t="s">
        <v>77</v>
      </c>
      <c r="I25" s="41">
        <v>305.9968</v>
      </c>
    </row>
    <row r="26" s="2" customFormat="true" ht="30" customHeight="true" spans="1:9">
      <c r="A26" s="21">
        <v>22</v>
      </c>
      <c r="B26" s="25" t="s">
        <v>78</v>
      </c>
      <c r="C26" s="26" t="s">
        <v>48</v>
      </c>
      <c r="D26" s="25" t="s">
        <v>14</v>
      </c>
      <c r="E26" s="25" t="s">
        <v>76</v>
      </c>
      <c r="F26" s="34">
        <v>0.668</v>
      </c>
      <c r="G26" s="25">
        <f t="shared" si="0"/>
        <v>10.02</v>
      </c>
      <c r="H26" s="25" t="s">
        <v>77</v>
      </c>
      <c r="I26" s="41" t="s">
        <v>25</v>
      </c>
    </row>
    <row r="27" s="2" customFormat="true" ht="35" customHeight="true" spans="1:9">
      <c r="A27" s="21">
        <v>23</v>
      </c>
      <c r="B27" s="25" t="s">
        <v>79</v>
      </c>
      <c r="C27" s="26" t="s">
        <v>80</v>
      </c>
      <c r="D27" s="25" t="s">
        <v>44</v>
      </c>
      <c r="E27" s="25" t="s">
        <v>81</v>
      </c>
      <c r="F27" s="34">
        <v>2</v>
      </c>
      <c r="G27" s="25">
        <f t="shared" si="0"/>
        <v>30</v>
      </c>
      <c r="H27" s="25"/>
      <c r="I27" s="41" t="s">
        <v>82</v>
      </c>
    </row>
    <row r="28" s="2" customFormat="true" ht="30" customHeight="true" spans="1:9">
      <c r="A28" s="21">
        <v>24</v>
      </c>
      <c r="B28" s="25" t="s">
        <v>83</v>
      </c>
      <c r="C28" s="26" t="s">
        <v>84</v>
      </c>
      <c r="D28" s="25" t="s">
        <v>53</v>
      </c>
      <c r="E28" s="25" t="s">
        <v>85</v>
      </c>
      <c r="F28" s="34">
        <v>0.3578</v>
      </c>
      <c r="G28" s="25">
        <f t="shared" si="0"/>
        <v>5.367</v>
      </c>
      <c r="H28" s="25"/>
      <c r="I28" s="41">
        <v>18.6017</v>
      </c>
    </row>
    <row r="29" s="2" customFormat="true" ht="37" customHeight="true" spans="1:9">
      <c r="A29" s="21">
        <v>25</v>
      </c>
      <c r="B29" s="27" t="s">
        <v>86</v>
      </c>
      <c r="C29" s="25" t="s">
        <v>87</v>
      </c>
      <c r="D29" s="23" t="s">
        <v>22</v>
      </c>
      <c r="E29" s="25" t="s">
        <v>88</v>
      </c>
      <c r="F29" s="35">
        <v>7.5838</v>
      </c>
      <c r="G29" s="25">
        <f t="shared" si="0"/>
        <v>113.757</v>
      </c>
      <c r="H29" s="25" t="s">
        <v>89</v>
      </c>
      <c r="I29" s="41">
        <v>312.4192</v>
      </c>
    </row>
    <row r="30" s="2" customFormat="true" ht="37" customHeight="true" spans="1:9">
      <c r="A30" s="21">
        <v>26</v>
      </c>
      <c r="B30" s="27" t="s">
        <v>90</v>
      </c>
      <c r="C30" s="25" t="s">
        <v>91</v>
      </c>
      <c r="D30" s="23" t="s">
        <v>22</v>
      </c>
      <c r="E30" s="23" t="s">
        <v>92</v>
      </c>
      <c r="F30" s="34">
        <v>4.5781</v>
      </c>
      <c r="G30" s="25">
        <f t="shared" si="0"/>
        <v>68.6715</v>
      </c>
      <c r="H30" s="23" t="s">
        <v>93</v>
      </c>
      <c r="I30" s="42">
        <v>285.0655</v>
      </c>
    </row>
    <row r="31" s="2" customFormat="true" ht="30" customHeight="true" spans="1:9">
      <c r="A31" s="21">
        <v>27</v>
      </c>
      <c r="B31" s="27" t="s">
        <v>94</v>
      </c>
      <c r="C31" s="28" t="s">
        <v>95</v>
      </c>
      <c r="D31" s="23" t="s">
        <v>96</v>
      </c>
      <c r="E31" s="26" t="s">
        <v>97</v>
      </c>
      <c r="F31" s="34">
        <v>0.2133</v>
      </c>
      <c r="G31" s="25">
        <v>3.1995</v>
      </c>
      <c r="H31" s="23"/>
      <c r="I31" s="42">
        <v>18.70267725</v>
      </c>
    </row>
    <row r="32" s="2" customFormat="true" ht="30" customHeight="true" spans="1:9">
      <c r="A32" s="21">
        <v>28</v>
      </c>
      <c r="B32" s="27" t="s">
        <v>98</v>
      </c>
      <c r="C32" s="28" t="s">
        <v>99</v>
      </c>
      <c r="D32" s="23" t="s">
        <v>96</v>
      </c>
      <c r="E32" s="26" t="s">
        <v>100</v>
      </c>
      <c r="F32" s="34">
        <v>6.994412</v>
      </c>
      <c r="G32" s="25">
        <f t="shared" ref="G32:G40" si="1">F32*15</f>
        <v>104.91618</v>
      </c>
      <c r="H32" s="23"/>
      <c r="I32" s="42">
        <v>651.6148</v>
      </c>
    </row>
    <row r="33" s="2" customFormat="true" ht="30" customHeight="true" spans="1:9">
      <c r="A33" s="21">
        <v>29</v>
      </c>
      <c r="B33" s="27" t="s">
        <v>38</v>
      </c>
      <c r="C33" s="28" t="s">
        <v>39</v>
      </c>
      <c r="D33" s="23" t="s">
        <v>96</v>
      </c>
      <c r="E33" s="26" t="s">
        <v>101</v>
      </c>
      <c r="F33" s="34">
        <v>1.25614</v>
      </c>
      <c r="G33" s="25">
        <f t="shared" si="1"/>
        <v>18.8421</v>
      </c>
      <c r="H33" s="23"/>
      <c r="I33" s="42">
        <v>86.5644</v>
      </c>
    </row>
    <row r="34" s="2" customFormat="true" ht="30" customHeight="true" spans="1:9">
      <c r="A34" s="21">
        <v>30</v>
      </c>
      <c r="B34" s="27" t="s">
        <v>102</v>
      </c>
      <c r="C34" s="28" t="s">
        <v>103</v>
      </c>
      <c r="D34" s="23" t="s">
        <v>104</v>
      </c>
      <c r="E34" s="26" t="s">
        <v>105</v>
      </c>
      <c r="F34" s="34">
        <v>2.5033</v>
      </c>
      <c r="G34" s="25">
        <f t="shared" si="1"/>
        <v>37.5495</v>
      </c>
      <c r="H34" s="23"/>
      <c r="I34" s="42">
        <v>127.7301</v>
      </c>
    </row>
    <row r="35" ht="30" customHeight="true" spans="1:9">
      <c r="A35" s="21">
        <v>31</v>
      </c>
      <c r="B35" s="27" t="s">
        <v>106</v>
      </c>
      <c r="C35" s="28" t="s">
        <v>107</v>
      </c>
      <c r="D35" s="25" t="s">
        <v>44</v>
      </c>
      <c r="E35" s="26" t="s">
        <v>108</v>
      </c>
      <c r="F35" s="34">
        <v>1.5586</v>
      </c>
      <c r="G35" s="25">
        <f t="shared" si="1"/>
        <v>23.379</v>
      </c>
      <c r="H35" s="23"/>
      <c r="I35" s="42">
        <v>161.2569</v>
      </c>
    </row>
    <row r="36" ht="30" customHeight="true" spans="1:9">
      <c r="A36" s="21">
        <v>32</v>
      </c>
      <c r="B36" s="27" t="s">
        <v>106</v>
      </c>
      <c r="C36" s="28" t="s">
        <v>107</v>
      </c>
      <c r="D36" s="23" t="s">
        <v>22</v>
      </c>
      <c r="E36" s="26" t="s">
        <v>109</v>
      </c>
      <c r="F36" s="34">
        <v>0.6662</v>
      </c>
      <c r="G36" s="25">
        <f t="shared" si="1"/>
        <v>9.993</v>
      </c>
      <c r="H36" s="23"/>
      <c r="I36" s="42" t="s">
        <v>25</v>
      </c>
    </row>
    <row r="37" ht="30" customHeight="true" spans="1:9">
      <c r="A37" s="21">
        <v>33</v>
      </c>
      <c r="B37" s="27" t="s">
        <v>110</v>
      </c>
      <c r="C37" s="28" t="s">
        <v>21</v>
      </c>
      <c r="D37" s="23" t="s">
        <v>22</v>
      </c>
      <c r="E37" s="26" t="s">
        <v>111</v>
      </c>
      <c r="F37" s="34">
        <v>2.0034</v>
      </c>
      <c r="G37" s="25">
        <f t="shared" si="1"/>
        <v>30.051</v>
      </c>
      <c r="H37" s="23"/>
      <c r="I37" s="42">
        <v>138.0603</v>
      </c>
    </row>
    <row r="38" ht="30" customHeight="true" spans="1:9">
      <c r="A38" s="21">
        <v>34</v>
      </c>
      <c r="B38" s="27" t="s">
        <v>112</v>
      </c>
      <c r="C38" s="28" t="s">
        <v>113</v>
      </c>
      <c r="D38" s="23" t="s">
        <v>114</v>
      </c>
      <c r="E38" s="26" t="s">
        <v>115</v>
      </c>
      <c r="F38" s="34">
        <v>9.4838</v>
      </c>
      <c r="G38" s="25">
        <f t="shared" si="1"/>
        <v>142.257</v>
      </c>
      <c r="H38" s="23"/>
      <c r="I38" s="42">
        <v>952.2203</v>
      </c>
    </row>
    <row r="39" ht="30" customHeight="true" spans="1:9">
      <c r="A39" s="21">
        <v>35</v>
      </c>
      <c r="B39" s="27" t="s">
        <v>116</v>
      </c>
      <c r="C39" s="28" t="s">
        <v>117</v>
      </c>
      <c r="D39" s="23" t="s">
        <v>22</v>
      </c>
      <c r="E39" s="26" t="s">
        <v>118</v>
      </c>
      <c r="F39" s="34">
        <v>3.1779</v>
      </c>
      <c r="G39" s="25">
        <f t="shared" si="1"/>
        <v>47.6685</v>
      </c>
      <c r="H39" s="23"/>
      <c r="I39" s="42">
        <v>320.3323</v>
      </c>
    </row>
    <row r="40" ht="30" customHeight="true" spans="1:9">
      <c r="A40" s="21">
        <v>36</v>
      </c>
      <c r="B40" s="27" t="s">
        <v>119</v>
      </c>
      <c r="C40" s="28" t="s">
        <v>113</v>
      </c>
      <c r="D40" s="23" t="s">
        <v>22</v>
      </c>
      <c r="E40" s="26" t="s">
        <v>118</v>
      </c>
      <c r="F40" s="34">
        <v>0.6829</v>
      </c>
      <c r="G40" s="25">
        <f t="shared" si="1"/>
        <v>10.2435</v>
      </c>
      <c r="H40" s="23"/>
      <c r="I40" s="42">
        <v>68.8363</v>
      </c>
    </row>
    <row r="41" ht="30" customHeight="true" spans="1:9">
      <c r="A41" s="21" t="s">
        <v>120</v>
      </c>
      <c r="B41" s="24"/>
      <c r="C41" s="22"/>
      <c r="D41" s="22"/>
      <c r="E41" s="22"/>
      <c r="F41" s="36">
        <f>SUM(F5:F40)</f>
        <v>77.952696</v>
      </c>
      <c r="G41" s="37">
        <f>SUM(G5:G40)</f>
        <v>1169.29044</v>
      </c>
      <c r="H41" s="22"/>
      <c r="I41" s="37">
        <v>5857.3716</v>
      </c>
    </row>
  </sheetData>
  <mergeCells count="11">
    <mergeCell ref="A1:B1"/>
    <mergeCell ref="A2:I2"/>
    <mergeCell ref="F3:G3"/>
    <mergeCell ref="A41:E41"/>
    <mergeCell ref="A3:A4"/>
    <mergeCell ref="B3:B4"/>
    <mergeCell ref="C3:C4"/>
    <mergeCell ref="D3:D4"/>
    <mergeCell ref="E3:E4"/>
    <mergeCell ref="H3:H4"/>
    <mergeCell ref="I3:I4"/>
  </mergeCells>
  <printOptions horizontalCentered="true"/>
  <pageMargins left="0.511811023622047" right="0.511811023622047" top="0.511811023622047" bottom="0.511811023622047" header="0.511811023622047" footer="0.275590551181102"/>
  <pageSetup paperSize="9" scale="77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 上会后最终版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user</cp:lastModifiedBy>
  <dcterms:created xsi:type="dcterms:W3CDTF">2022-04-18T11:48:00Z</dcterms:created>
  <cp:lastPrinted>2023-08-23T16:12:00Z</cp:lastPrinted>
  <dcterms:modified xsi:type="dcterms:W3CDTF">2023-08-24T10:05:03Z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EFE6ADC36FD24D6FAE68138ACEA88907_13</vt:lpwstr>
  </property>
</Properties>
</file>