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 文件 (2)" sheetId="7" r:id="rId1"/>
  </sheets>
  <definedNames>
    <definedName name="_xlnm.Print_Titles" localSheetId="0">'附件1 文件 (2)'!$1:$4</definedName>
  </definedNames>
  <calcPr calcId="144525"/>
</workbook>
</file>

<file path=xl/sharedStrings.xml><?xml version="1.0" encoding="utf-8"?>
<sst xmlns="http://schemas.openxmlformats.org/spreadsheetml/2006/main" count="101" uniqueCount="54">
  <si>
    <t>附件1</t>
  </si>
  <si>
    <t>长治市上党区2023年度统征储备宗地明细表</t>
  </si>
  <si>
    <t>序号</t>
  </si>
  <si>
    <t>批次</t>
  </si>
  <si>
    <t>文件号</t>
  </si>
  <si>
    <t>宗地规划用途</t>
  </si>
  <si>
    <t>宗地位置</t>
  </si>
  <si>
    <t>面积</t>
  </si>
  <si>
    <t>备注</t>
  </si>
  <si>
    <t>补偿费用
（万元）</t>
  </si>
  <si>
    <t>公顷</t>
  </si>
  <si>
    <t>亩</t>
  </si>
  <si>
    <t>上党区2020年度第三批次增减挂钩项目（第二批次）建设用地</t>
  </si>
  <si>
    <t>晋政地（挂）字[2023]1号</t>
  </si>
  <si>
    <t>教育用地</t>
  </si>
  <si>
    <t>宋家庄村</t>
  </si>
  <si>
    <t>长治市上党区2022年度第一批次建设用地</t>
  </si>
  <si>
    <t>晋政地字[2023]217号</t>
  </si>
  <si>
    <t>特殊用地</t>
  </si>
  <si>
    <t>东和村
（崔家山村）</t>
  </si>
  <si>
    <t>公共管理与
公共服务用地</t>
  </si>
  <si>
    <t>池里村</t>
  </si>
  <si>
    <t>长治经济技术开发区2022年度第六批次建设用地</t>
  </si>
  <si>
    <t>晋政地字[2023]226号</t>
  </si>
  <si>
    <t>住宅用地</t>
  </si>
  <si>
    <t>上党经开区2022年第一批次建设用地</t>
  </si>
  <si>
    <t>晋政地字[2023]227号</t>
  </si>
  <si>
    <t>南天河村、东贾</t>
  </si>
  <si>
    <t>工业用地</t>
  </si>
  <si>
    <t>王坊村、中村</t>
  </si>
  <si>
    <t>王坊村、工农庄村、唐王岭村</t>
  </si>
  <si>
    <t>长治市上党区2022年第三批次建设用地</t>
  </si>
  <si>
    <t>晋政地字[2023]218号</t>
  </si>
  <si>
    <t>柳林庄村、柳林村</t>
  </si>
  <si>
    <t>商服用地</t>
  </si>
  <si>
    <t>东苗村</t>
  </si>
  <si>
    <t>前土门村</t>
  </si>
  <si>
    <t>南沟村</t>
  </si>
  <si>
    <t>韩店村、东汉村、南沟村</t>
  </si>
  <si>
    <t>南沟村、东汉</t>
  </si>
  <si>
    <t>琚寨村</t>
  </si>
  <si>
    <t>东汉村</t>
  </si>
  <si>
    <t>西陕村</t>
  </si>
  <si>
    <t>上党区2018年度城乡建设用地增减挂钩（第一批次）项目建设用地</t>
  </si>
  <si>
    <t>晋政地（挂）字[2023]12号</t>
  </si>
  <si>
    <t>王坊村</t>
  </si>
  <si>
    <t>东贾村</t>
  </si>
  <si>
    <t>山西长治上党区申家庄110千伏输变电工程项目建设用地</t>
  </si>
  <si>
    <t>晋政地字[2023]169号</t>
  </si>
  <si>
    <t>西贾村</t>
  </si>
  <si>
    <t>山西长治红山煤业有限公司矿业用地整合利用项目建设用地</t>
  </si>
  <si>
    <t>晋政地（整合）字[2023]8号</t>
  </si>
  <si>
    <t>北山村、北宋村、
荫城村（原藏龙村）</t>
  </si>
  <si>
    <t>合  计</t>
  </si>
</sst>
</file>

<file path=xl/styles.xml><?xml version="1.0" encoding="utf-8"?>
<styleSheet xmlns="http://schemas.openxmlformats.org/spreadsheetml/2006/main">
  <numFmts count="5">
    <numFmt numFmtId="176" formatCode="0.00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2"/>
      <color theme="1"/>
      <name val="方正小标宋简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2" fillId="28" borderId="9" applyNumberFormat="false" applyAlignment="false" applyProtection="false">
      <alignment vertical="center"/>
    </xf>
    <xf numFmtId="0" fontId="24" fillId="30" borderId="11" applyNumberFormat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23" borderId="8" applyNumberFormat="false" applyFon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23" fillId="28" borderId="10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5" fillId="31" borderId="10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center" vertical="center"/>
    </xf>
    <xf numFmtId="0" fontId="0" fillId="0" borderId="0" xfId="0" applyFont="true">
      <alignment vertical="center"/>
    </xf>
    <xf numFmtId="0" fontId="3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left" vertical="center" wrapText="true"/>
    </xf>
    <xf numFmtId="0" fontId="4" fillId="0" borderId="0" xfId="0" applyFont="true" applyFill="true" applyAlignment="true">
      <alignment horizontal="center" vertical="center"/>
    </xf>
    <xf numFmtId="0" fontId="4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176" fontId="6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8"/>
  <sheetViews>
    <sheetView tabSelected="1" zoomScale="85" zoomScaleNormal="85" topLeftCell="A17" workbookViewId="0">
      <selection activeCell="G25" sqref="G25"/>
    </sheetView>
  </sheetViews>
  <sheetFormatPr defaultColWidth="9" defaultRowHeight="13.5"/>
  <cols>
    <col min="1" max="1" width="5.625" style="3" customWidth="true"/>
    <col min="2" max="2" width="23" style="4" customWidth="true"/>
    <col min="3" max="3" width="26.6083333333333" style="5" customWidth="true"/>
    <col min="4" max="4" width="17.9416666666667" style="5" customWidth="true"/>
    <col min="5" max="5" width="28.625" style="6" customWidth="true"/>
    <col min="6" max="7" width="10.625" style="5" customWidth="true"/>
    <col min="8" max="8" width="22.625" style="6" customWidth="true"/>
    <col min="9" max="9" width="12" style="6" customWidth="true"/>
    <col min="10" max="16384" width="9" style="6"/>
  </cols>
  <sheetData>
    <row r="1" ht="50" customHeight="true" spans="1:2">
      <c r="A1" s="7" t="s">
        <v>0</v>
      </c>
      <c r="B1" s="8"/>
    </row>
    <row r="2" ht="89" customHeight="true" spans="1:9">
      <c r="A2" s="9" t="s">
        <v>1</v>
      </c>
      <c r="B2" s="10"/>
      <c r="C2" s="11"/>
      <c r="D2" s="11"/>
      <c r="E2" s="11"/>
      <c r="F2" s="11"/>
      <c r="G2" s="11"/>
      <c r="H2" s="11"/>
      <c r="I2" s="11"/>
    </row>
    <row r="3" s="1" customFormat="true" ht="33" customHeight="true" spans="1:9">
      <c r="A3" s="12" t="s">
        <v>2</v>
      </c>
      <c r="B3" s="13" t="s">
        <v>3</v>
      </c>
      <c r="C3" s="14" t="s">
        <v>4</v>
      </c>
      <c r="D3" s="15" t="s">
        <v>5</v>
      </c>
      <c r="E3" s="15" t="s">
        <v>6</v>
      </c>
      <c r="F3" s="15" t="s">
        <v>7</v>
      </c>
      <c r="G3" s="15"/>
      <c r="H3" s="15" t="s">
        <v>8</v>
      </c>
      <c r="I3" s="34" t="s">
        <v>9</v>
      </c>
    </row>
    <row r="4" s="1" customFormat="true" ht="33" customHeight="true" spans="1:9">
      <c r="A4" s="12"/>
      <c r="B4" s="16"/>
      <c r="C4" s="17"/>
      <c r="D4" s="15"/>
      <c r="E4" s="15"/>
      <c r="F4" s="15" t="s">
        <v>10</v>
      </c>
      <c r="G4" s="15" t="s">
        <v>11</v>
      </c>
      <c r="H4" s="15"/>
      <c r="I4" s="15"/>
    </row>
    <row r="5" s="2" customFormat="true" ht="53" customHeight="true" spans="1:9">
      <c r="A5" s="18">
        <v>1</v>
      </c>
      <c r="B5" s="19" t="s">
        <v>12</v>
      </c>
      <c r="C5" s="20" t="s">
        <v>13</v>
      </c>
      <c r="D5" s="21" t="s">
        <v>14</v>
      </c>
      <c r="E5" s="30" t="s">
        <v>15</v>
      </c>
      <c r="F5" s="22">
        <v>3.8629</v>
      </c>
      <c r="G5" s="30">
        <f t="shared" ref="G5:G26" si="0">F5*15</f>
        <v>57.9435</v>
      </c>
      <c r="H5" s="31"/>
      <c r="I5" s="22">
        <v>415.0554</v>
      </c>
    </row>
    <row r="6" s="2" customFormat="true" ht="33" customHeight="true" spans="1:9">
      <c r="A6" s="18">
        <v>2</v>
      </c>
      <c r="B6" s="19" t="s">
        <v>16</v>
      </c>
      <c r="C6" s="20" t="s">
        <v>17</v>
      </c>
      <c r="D6" s="22" t="s">
        <v>18</v>
      </c>
      <c r="E6" s="22" t="s">
        <v>19</v>
      </c>
      <c r="F6" s="22">
        <v>4.2332</v>
      </c>
      <c r="G6" s="30">
        <f t="shared" si="0"/>
        <v>63.498</v>
      </c>
      <c r="H6" s="22"/>
      <c r="I6" s="22">
        <v>291.7225</v>
      </c>
    </row>
    <row r="7" s="2" customFormat="true" ht="33" customHeight="true" spans="1:9">
      <c r="A7" s="18">
        <v>3</v>
      </c>
      <c r="B7" s="19" t="s">
        <v>16</v>
      </c>
      <c r="C7" s="20" t="s">
        <v>17</v>
      </c>
      <c r="D7" s="23" t="s">
        <v>20</v>
      </c>
      <c r="E7" s="22" t="s">
        <v>21</v>
      </c>
      <c r="F7" s="22">
        <v>7.0234</v>
      </c>
      <c r="G7" s="30">
        <f t="shared" si="0"/>
        <v>105.351</v>
      </c>
      <c r="H7" s="22"/>
      <c r="I7" s="22">
        <v>612.781</v>
      </c>
    </row>
    <row r="8" s="2" customFormat="true" ht="50" customHeight="true" spans="1:9">
      <c r="A8" s="18">
        <v>4</v>
      </c>
      <c r="B8" s="24" t="s">
        <v>22</v>
      </c>
      <c r="C8" s="20" t="s">
        <v>23</v>
      </c>
      <c r="D8" s="21" t="s">
        <v>24</v>
      </c>
      <c r="E8" s="32" t="s">
        <v>15</v>
      </c>
      <c r="F8" s="22">
        <v>1.9488</v>
      </c>
      <c r="G8" s="30">
        <f t="shared" si="0"/>
        <v>29.232</v>
      </c>
      <c r="H8" s="31"/>
      <c r="I8" s="22">
        <v>193.7191</v>
      </c>
    </row>
    <row r="9" s="2" customFormat="true" ht="46" customHeight="true" spans="1:9">
      <c r="A9" s="18">
        <v>5</v>
      </c>
      <c r="B9" s="24" t="s">
        <v>22</v>
      </c>
      <c r="C9" s="20" t="s">
        <v>23</v>
      </c>
      <c r="D9" s="21" t="s">
        <v>14</v>
      </c>
      <c r="E9" s="32" t="s">
        <v>15</v>
      </c>
      <c r="F9" s="22">
        <v>2.7252</v>
      </c>
      <c r="G9" s="30">
        <f t="shared" si="0"/>
        <v>40.878</v>
      </c>
      <c r="H9" s="31"/>
      <c r="I9" s="22">
        <v>347.6517</v>
      </c>
    </row>
    <row r="10" s="2" customFormat="true" ht="33" customHeight="true" spans="1:9">
      <c r="A10" s="18">
        <v>6</v>
      </c>
      <c r="B10" s="19" t="s">
        <v>25</v>
      </c>
      <c r="C10" s="20" t="s">
        <v>26</v>
      </c>
      <c r="D10" s="23" t="s">
        <v>20</v>
      </c>
      <c r="E10" s="32" t="s">
        <v>27</v>
      </c>
      <c r="F10" s="22">
        <v>2.0071</v>
      </c>
      <c r="G10" s="30">
        <f t="shared" si="0"/>
        <v>30.1065</v>
      </c>
      <c r="H10" s="22"/>
      <c r="I10" s="22">
        <v>168.5964</v>
      </c>
    </row>
    <row r="11" s="2" customFormat="true" ht="33" customHeight="true" spans="1:9">
      <c r="A11" s="18">
        <v>7</v>
      </c>
      <c r="B11" s="19" t="s">
        <v>25</v>
      </c>
      <c r="C11" s="20" t="s">
        <v>26</v>
      </c>
      <c r="D11" s="21" t="s">
        <v>28</v>
      </c>
      <c r="E11" s="32" t="s">
        <v>29</v>
      </c>
      <c r="F11" s="22">
        <v>10.8681</v>
      </c>
      <c r="G11" s="30">
        <f t="shared" si="0"/>
        <v>163.0215</v>
      </c>
      <c r="H11" s="31"/>
      <c r="I11" s="22">
        <v>109.5153</v>
      </c>
    </row>
    <row r="12" s="2" customFormat="true" ht="33" customHeight="true" spans="1:9">
      <c r="A12" s="18">
        <v>8</v>
      </c>
      <c r="B12" s="19" t="s">
        <v>25</v>
      </c>
      <c r="C12" s="20" t="s">
        <v>26</v>
      </c>
      <c r="D12" s="21" t="s">
        <v>28</v>
      </c>
      <c r="E12" s="32" t="s">
        <v>30</v>
      </c>
      <c r="F12" s="22">
        <v>1.4564</v>
      </c>
      <c r="G12" s="30">
        <f t="shared" si="0"/>
        <v>21.846</v>
      </c>
      <c r="H12" s="31"/>
      <c r="I12" s="35">
        <v>768.4045</v>
      </c>
    </row>
    <row r="13" s="2" customFormat="true" ht="33" customHeight="true" spans="1:9">
      <c r="A13" s="18">
        <v>9</v>
      </c>
      <c r="B13" s="19" t="s">
        <v>31</v>
      </c>
      <c r="C13" s="20" t="s">
        <v>32</v>
      </c>
      <c r="D13" s="25" t="s">
        <v>14</v>
      </c>
      <c r="E13" s="32" t="s">
        <v>33</v>
      </c>
      <c r="F13" s="22">
        <v>2.2971</v>
      </c>
      <c r="G13" s="30">
        <f t="shared" si="0"/>
        <v>34.4565</v>
      </c>
      <c r="H13" s="25"/>
      <c r="I13" s="22">
        <v>238.0055</v>
      </c>
    </row>
    <row r="14" s="2" customFormat="true" ht="33" customHeight="true" spans="1:9">
      <c r="A14" s="18">
        <v>10</v>
      </c>
      <c r="B14" s="19" t="s">
        <v>31</v>
      </c>
      <c r="C14" s="20" t="s">
        <v>32</v>
      </c>
      <c r="D14" s="21" t="s">
        <v>34</v>
      </c>
      <c r="E14" s="32" t="s">
        <v>35</v>
      </c>
      <c r="F14" s="22">
        <v>1.7549</v>
      </c>
      <c r="G14" s="30">
        <f t="shared" si="0"/>
        <v>26.3235</v>
      </c>
      <c r="H14" s="22"/>
      <c r="I14" s="22">
        <v>175.3738</v>
      </c>
    </row>
    <row r="15" s="2" customFormat="true" ht="33" customHeight="true" spans="1:9">
      <c r="A15" s="18">
        <v>11</v>
      </c>
      <c r="B15" s="19" t="s">
        <v>31</v>
      </c>
      <c r="C15" s="20" t="s">
        <v>32</v>
      </c>
      <c r="D15" s="21" t="s">
        <v>24</v>
      </c>
      <c r="E15" s="32" t="s">
        <v>36</v>
      </c>
      <c r="F15" s="22">
        <v>4.4607</v>
      </c>
      <c r="G15" s="30">
        <f t="shared" si="0"/>
        <v>66.9105</v>
      </c>
      <c r="H15" s="22"/>
      <c r="I15" s="22">
        <v>747.3799</v>
      </c>
    </row>
    <row r="16" s="2" customFormat="true" ht="33" customHeight="true" spans="1:9">
      <c r="A16" s="18">
        <v>12</v>
      </c>
      <c r="B16" s="19" t="s">
        <v>31</v>
      </c>
      <c r="C16" s="20" t="s">
        <v>32</v>
      </c>
      <c r="D16" s="21" t="s">
        <v>24</v>
      </c>
      <c r="E16" s="32" t="s">
        <v>37</v>
      </c>
      <c r="F16" s="22">
        <v>1.3679</v>
      </c>
      <c r="G16" s="30">
        <f t="shared" si="0"/>
        <v>20.5185</v>
      </c>
      <c r="H16" s="22"/>
      <c r="I16" s="22">
        <v>463.2355</v>
      </c>
    </row>
    <row r="17" s="2" customFormat="true" ht="33" customHeight="true" spans="1:9">
      <c r="A17" s="18">
        <v>13</v>
      </c>
      <c r="B17" s="19" t="s">
        <v>31</v>
      </c>
      <c r="C17" s="20" t="s">
        <v>32</v>
      </c>
      <c r="D17" s="21" t="s">
        <v>24</v>
      </c>
      <c r="E17" s="32" t="s">
        <v>38</v>
      </c>
      <c r="F17" s="22">
        <v>4.5349</v>
      </c>
      <c r="G17" s="30">
        <f t="shared" si="0"/>
        <v>68.0235</v>
      </c>
      <c r="H17" s="22"/>
      <c r="I17" s="22">
        <v>385.4383</v>
      </c>
    </row>
    <row r="18" s="2" customFormat="true" ht="33" customHeight="true" spans="1:9">
      <c r="A18" s="18">
        <v>14</v>
      </c>
      <c r="B18" s="19" t="s">
        <v>31</v>
      </c>
      <c r="C18" s="20" t="s">
        <v>32</v>
      </c>
      <c r="D18" s="26" t="s">
        <v>24</v>
      </c>
      <c r="E18" s="32" t="s">
        <v>39</v>
      </c>
      <c r="F18" s="22">
        <v>1.4707</v>
      </c>
      <c r="G18" s="30">
        <f t="shared" si="0"/>
        <v>22.0605</v>
      </c>
      <c r="H18" s="25"/>
      <c r="I18" s="22">
        <v>150.1777</v>
      </c>
    </row>
    <row r="19" s="2" customFormat="true" ht="33" customHeight="true" spans="1:9">
      <c r="A19" s="18">
        <v>15</v>
      </c>
      <c r="B19" s="19" t="s">
        <v>31</v>
      </c>
      <c r="C19" s="20" t="s">
        <v>32</v>
      </c>
      <c r="D19" s="21" t="s">
        <v>28</v>
      </c>
      <c r="E19" s="32" t="s">
        <v>40</v>
      </c>
      <c r="F19" s="22">
        <v>1.8267</v>
      </c>
      <c r="G19" s="30">
        <f t="shared" si="0"/>
        <v>27.4005</v>
      </c>
      <c r="H19" s="22"/>
      <c r="I19" s="22">
        <v>125.8834</v>
      </c>
    </row>
    <row r="20" s="2" customFormat="true" ht="33" customHeight="true" spans="1:9">
      <c r="A20" s="18">
        <v>16</v>
      </c>
      <c r="B20" s="19" t="s">
        <v>31</v>
      </c>
      <c r="C20" s="20" t="s">
        <v>32</v>
      </c>
      <c r="D20" s="23" t="s">
        <v>20</v>
      </c>
      <c r="E20" s="32" t="s">
        <v>41</v>
      </c>
      <c r="F20" s="22">
        <v>5.0664</v>
      </c>
      <c r="G20" s="30">
        <f t="shared" si="0"/>
        <v>75.996</v>
      </c>
      <c r="H20" s="22"/>
      <c r="I20" s="22">
        <v>522.7513</v>
      </c>
    </row>
    <row r="21" s="2" customFormat="true" ht="33" customHeight="true" spans="1:9">
      <c r="A21" s="18">
        <v>17</v>
      </c>
      <c r="B21" s="19" t="s">
        <v>31</v>
      </c>
      <c r="C21" s="20" t="s">
        <v>32</v>
      </c>
      <c r="D21" s="21" t="s">
        <v>28</v>
      </c>
      <c r="E21" s="32" t="s">
        <v>42</v>
      </c>
      <c r="F21" s="22">
        <v>0.5033</v>
      </c>
      <c r="G21" s="30">
        <f t="shared" si="0"/>
        <v>7.5495</v>
      </c>
      <c r="H21" s="22"/>
      <c r="I21" s="22">
        <v>34.6839</v>
      </c>
    </row>
    <row r="22" s="2" customFormat="true" ht="49" customHeight="true" spans="1:9">
      <c r="A22" s="18">
        <v>18</v>
      </c>
      <c r="B22" s="19" t="s">
        <v>43</v>
      </c>
      <c r="C22" s="20" t="s">
        <v>44</v>
      </c>
      <c r="D22" s="21" t="s">
        <v>28</v>
      </c>
      <c r="E22" s="22" t="s">
        <v>29</v>
      </c>
      <c r="F22" s="22">
        <v>2.6666</v>
      </c>
      <c r="G22" s="30">
        <f t="shared" si="0"/>
        <v>39.999</v>
      </c>
      <c r="H22" s="33"/>
      <c r="I22" s="22">
        <v>183.7634</v>
      </c>
    </row>
    <row r="23" s="2" customFormat="true" ht="50" customHeight="true" spans="1:9">
      <c r="A23" s="18">
        <v>19</v>
      </c>
      <c r="B23" s="19" t="s">
        <v>43</v>
      </c>
      <c r="C23" s="20" t="s">
        <v>44</v>
      </c>
      <c r="D23" s="21" t="s">
        <v>28</v>
      </c>
      <c r="E23" s="22" t="s">
        <v>45</v>
      </c>
      <c r="F23" s="22">
        <v>4</v>
      </c>
      <c r="G23" s="30">
        <f t="shared" si="0"/>
        <v>60</v>
      </c>
      <c r="H23" s="32"/>
      <c r="I23" s="35">
        <v>275.652</v>
      </c>
    </row>
    <row r="24" s="2" customFormat="true" ht="54" customHeight="true" spans="1:9">
      <c r="A24" s="18">
        <v>20</v>
      </c>
      <c r="B24" s="19" t="s">
        <v>43</v>
      </c>
      <c r="C24" s="20" t="s">
        <v>44</v>
      </c>
      <c r="D24" s="21" t="s">
        <v>28</v>
      </c>
      <c r="E24" s="22" t="s">
        <v>46</v>
      </c>
      <c r="F24" s="22">
        <v>5.3631</v>
      </c>
      <c r="G24" s="30">
        <f t="shared" si="0"/>
        <v>80.4465</v>
      </c>
      <c r="H24" s="32"/>
      <c r="I24" s="22">
        <v>450.5088</v>
      </c>
    </row>
    <row r="25" s="2" customFormat="true" ht="51" customHeight="true" spans="1:9">
      <c r="A25" s="18">
        <v>21</v>
      </c>
      <c r="B25" s="27" t="s">
        <v>47</v>
      </c>
      <c r="C25" s="28" t="s">
        <v>48</v>
      </c>
      <c r="D25" s="21" t="s">
        <v>18</v>
      </c>
      <c r="E25" s="25" t="s">
        <v>49</v>
      </c>
      <c r="F25" s="22">
        <v>0.566</v>
      </c>
      <c r="G25" s="30">
        <f t="shared" si="0"/>
        <v>8.49</v>
      </c>
      <c r="H25" s="32"/>
      <c r="I25" s="35">
        <v>58.388</v>
      </c>
    </row>
    <row r="26" s="2" customFormat="true" ht="49" customHeight="true" spans="1:9">
      <c r="A26" s="18">
        <v>22</v>
      </c>
      <c r="B26" s="19" t="s">
        <v>50</v>
      </c>
      <c r="C26" s="20" t="s">
        <v>51</v>
      </c>
      <c r="D26" s="21" t="s">
        <v>28</v>
      </c>
      <c r="E26" s="32" t="s">
        <v>52</v>
      </c>
      <c r="F26" s="22">
        <v>5.1631</v>
      </c>
      <c r="G26" s="30">
        <f t="shared" si="0"/>
        <v>77.4465</v>
      </c>
      <c r="H26" s="31"/>
      <c r="I26" s="22">
        <v>355.847</v>
      </c>
    </row>
    <row r="27" s="2" customFormat="true" ht="33" customHeight="true" spans="1:9">
      <c r="A27" s="29" t="s">
        <v>53</v>
      </c>
      <c r="B27" s="27"/>
      <c r="C27" s="28"/>
      <c r="D27" s="28"/>
      <c r="E27" s="28"/>
      <c r="F27" s="28">
        <f t="shared" ref="F27:I27" si="1">SUM(F5:F26)</f>
        <v>75.1665</v>
      </c>
      <c r="G27" s="28">
        <f t="shared" si="1"/>
        <v>1127.4975</v>
      </c>
      <c r="H27" s="28"/>
      <c r="I27" s="28">
        <f t="shared" si="1"/>
        <v>7074.5344</v>
      </c>
    </row>
    <row r="28" ht="26.1" customHeight="true"/>
  </sheetData>
  <mergeCells count="11">
    <mergeCell ref="A1:B1"/>
    <mergeCell ref="A2:I2"/>
    <mergeCell ref="F3:G3"/>
    <mergeCell ref="A27:E27"/>
    <mergeCell ref="A3:A4"/>
    <mergeCell ref="B3:B4"/>
    <mergeCell ref="C3:C4"/>
    <mergeCell ref="D3:D4"/>
    <mergeCell ref="E3:E4"/>
    <mergeCell ref="H3:H4"/>
    <mergeCell ref="I3:I4"/>
  </mergeCells>
  <printOptions horizontalCentered="true"/>
  <pageMargins left="0.511811023622047" right="0.511811023622047" top="0.511811023622047" bottom="0.31496062992126" header="0.511811023622047" footer="0.275590551181102"/>
  <pageSetup paperSize="9" scale="81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文件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user</cp:lastModifiedBy>
  <dcterms:created xsi:type="dcterms:W3CDTF">2022-04-18T11:48:00Z</dcterms:created>
  <cp:lastPrinted>2023-08-22T17:04:00Z</cp:lastPrinted>
  <dcterms:modified xsi:type="dcterms:W3CDTF">2023-08-24T09:58:58Z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EFE6ADC36FD24D6FAE68138ACEA88907_13</vt:lpwstr>
  </property>
</Properties>
</file>