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<sst xmlns="http://schemas.openxmlformats.org/spreadsheetml/2006/main" count="40" uniqueCount="40">
  <si>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附件：</t>
  </si>
  <si>
    <t>上党区老街片区市政管网更新项目
概算核定表</t>
  </si>
  <si>
    <t>单位：万元</t>
  </si>
  <si>
    <t>序号</t>
  </si>
  <si>
    <t>工程名称</t>
  </si>
  <si>
    <t>建筑工程</t>
  </si>
  <si>
    <t>安装工程</t>
  </si>
  <si>
    <t>设备及工器具购置</t>
  </si>
  <si>
    <t>其他费用</t>
  </si>
  <si>
    <t xml:space="preserve">合价
</t>
  </si>
  <si>
    <t>一</t>
  </si>
  <si>
    <t>工程费用</t>
  </si>
  <si>
    <t>道路工程</t>
  </si>
  <si>
    <t>雨水工程</t>
  </si>
  <si>
    <t>污水工程</t>
  </si>
  <si>
    <t>給水工程</t>
  </si>
  <si>
    <t>供热工程</t>
  </si>
  <si>
    <t>电力工程</t>
  </si>
  <si>
    <t>电信工程</t>
  </si>
  <si>
    <t>道路照明工程</t>
  </si>
  <si>
    <t>管线拆除工程</t>
  </si>
  <si>
    <t>其他工程</t>
  </si>
  <si>
    <t>道路智慧停车系统</t>
  </si>
  <si>
    <t>二</t>
  </si>
  <si>
    <t>工程建设其他费用</t>
  </si>
  <si>
    <t>建设单位管理费</t>
  </si>
  <si>
    <t>工程监理费</t>
  </si>
  <si>
    <t>招标代理费</t>
  </si>
  <si>
    <t>可行性研究费</t>
  </si>
  <si>
    <t>工程勘察费</t>
  </si>
  <si>
    <t>工程设计费</t>
  </si>
  <si>
    <t>场地准备及临时设施费</t>
  </si>
  <si>
    <t>工程保险费</t>
  </si>
  <si>
    <t>全过程造价咨询服务费</t>
  </si>
  <si>
    <t>水土保持方案编制费</t>
  </si>
  <si>
    <t>地质灾害危险性评估费</t>
  </si>
  <si>
    <t>工程质量检测费</t>
  </si>
  <si>
    <t>三</t>
  </si>
  <si>
    <t>基本预备费</t>
  </si>
  <si>
    <t>投资总额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</si>
</sst>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9.95"/>
      <color rgb="FF000000"/>
      <name val="仿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  <xf numFmtId="0" fontId="30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50" applyFont="1" applyBorder="1" applyAlignment="1">
      <alignment horizontal="center" vertical="center" shrinkToFit="1"/>
    </xf>
    <xf numFmtId="2" fontId="6" fillId="0" borderId="1" xfId="50" applyNumberFormat="1" applyFont="1" applyBorder="1" applyAlignment="1">
      <alignment vertical="center" wrapText="1"/>
    </xf>
    <xf numFmtId="2" fontId="6" fillId="0" borderId="1" xfId="50" applyNumberFormat="1" applyFont="1" applyBorder="1" applyAlignment="1">
      <alignment horizontal="center" vertical="center" wrapText="1"/>
    </xf>
    <xf numFmtId="2" fontId="6" fillId="2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9" fillId="0" borderId="0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I25" sqref="I25"/>
    </sheetView>
  </sheetViews>
  <sheetFormatPr defaultColWidth="9" defaultRowHeight="13.5"/>
  <cols>
    <col min="1" max="1" width="7.375" customWidth="1"/>
    <col min="2" max="2" width="23.875" customWidth="1"/>
    <col min="3" max="3" width="10.75" customWidth="1"/>
    <col min="4" max="4" width="10" customWidth="1"/>
    <col min="5" max="5" width="10.375" customWidth="1"/>
    <col min="6" max="6" width="10.875" style="1" customWidth="1"/>
    <col min="7" max="7" width="12.625" style="2" customWidth="1"/>
    <col min="9" max="9" width="23" customWidth="1"/>
    <col min="10" max="10" width="11.625" customWidth="1"/>
  </cols>
  <sheetData>
    <row r="1" ht="27" customHeight="1" spans="1:7">
      <c r="A1" s="3" t="s">
        <v>0</v>
      </c>
      <c r="B1" s="4"/>
      <c r="C1" s="4"/>
      <c r="D1" s="4"/>
      <c r="E1" s="4"/>
      <c r="F1" s="5"/>
      <c r="G1" s="6"/>
    </row>
    <row r="2" ht="64" customHeight="1" spans="1:7">
      <c r="A2" s="7" t="s">
        <v>1</v>
      </c>
      <c r="B2" s="7"/>
      <c r="C2" s="7"/>
      <c r="D2" s="7"/>
      <c r="E2" s="7"/>
      <c r="F2" s="7"/>
      <c r="G2" s="8"/>
    </row>
    <row r="3" ht="20" customHeight="1" spans="1:7">
      <c r="A3" s="9" t="s">
        <v>2</v>
      </c>
      <c r="B3" s="9"/>
      <c r="C3" s="9"/>
      <c r="D3" s="9"/>
      <c r="E3" s="9"/>
      <c r="F3" s="9"/>
      <c r="G3" s="9"/>
    </row>
    <row r="4" ht="39" customHeight="1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</row>
    <row r="5" ht="20.5" customHeight="1" spans="1:7">
      <c r="A5" s="12" t="s">
        <v>10</v>
      </c>
      <c r="B5" s="12" t="s">
        <v>11</v>
      </c>
      <c r="C5" s="12">
        <f>SUM(C6:C16)</f>
        <v>5886.49</v>
      </c>
      <c r="D5" s="12">
        <f>SUM(D6:D16)</f>
        <v>2256.51</v>
      </c>
      <c r="E5" s="12">
        <f>SUM(E6:E16)</f>
        <v>98.37</v>
      </c>
      <c r="F5" s="13"/>
      <c r="G5" s="13">
        <f>C5+D5+E5</f>
        <v>8241.37</v>
      </c>
    </row>
    <row r="6" ht="20.5" customHeight="1" spans="1:7">
      <c r="A6" s="14">
        <v>1</v>
      </c>
      <c r="B6" s="15" t="s">
        <v>12</v>
      </c>
      <c r="C6" s="16">
        <v>2182.94</v>
      </c>
      <c r="D6" s="16"/>
      <c r="E6" s="16"/>
      <c r="F6" s="16"/>
      <c r="G6" s="17">
        <f t="shared" ref="G6:G16" si="0">C6+D6+E6</f>
        <v>2182.94</v>
      </c>
    </row>
    <row r="7" ht="20.5" customHeight="1" spans="1:7">
      <c r="A7" s="14">
        <v>2</v>
      </c>
      <c r="B7" s="15" t="s">
        <v>13</v>
      </c>
      <c r="C7" s="16">
        <v>732.44</v>
      </c>
      <c r="D7" s="16">
        <v>137.66</v>
      </c>
      <c r="E7" s="16"/>
      <c r="F7" s="16"/>
      <c r="G7" s="17">
        <f t="shared" si="0"/>
        <v>870.1</v>
      </c>
    </row>
    <row r="8" ht="20.5" customHeight="1" spans="1:7">
      <c r="A8" s="14">
        <v>3</v>
      </c>
      <c r="B8" s="15" t="s">
        <v>14</v>
      </c>
      <c r="C8" s="16">
        <v>839.48</v>
      </c>
      <c r="D8" s="16"/>
      <c r="E8" s="16"/>
      <c r="F8" s="16"/>
      <c r="G8" s="17">
        <f t="shared" si="0"/>
        <v>839.48</v>
      </c>
    </row>
    <row r="9" ht="20.5" customHeight="1" spans="1:7">
      <c r="A9" s="14">
        <v>4</v>
      </c>
      <c r="B9" s="15" t="s">
        <v>15</v>
      </c>
      <c r="C9" s="16">
        <v>383.19</v>
      </c>
      <c r="D9" s="16">
        <v>190.34</v>
      </c>
      <c r="E9" s="16"/>
      <c r="F9" s="16"/>
      <c r="G9" s="17">
        <f t="shared" si="0"/>
        <v>573.53</v>
      </c>
    </row>
    <row r="10" ht="20.5" customHeight="1" spans="1:7">
      <c r="A10" s="14">
        <v>5</v>
      </c>
      <c r="B10" s="15" t="s">
        <v>16</v>
      </c>
      <c r="C10" s="16">
        <v>568.67</v>
      </c>
      <c r="D10" s="16">
        <v>902.49</v>
      </c>
      <c r="E10" s="16"/>
      <c r="F10" s="16"/>
      <c r="G10" s="17">
        <f t="shared" si="0"/>
        <v>1471.16</v>
      </c>
    </row>
    <row r="11" ht="20.5" customHeight="1" spans="1:7">
      <c r="A11" s="14">
        <v>6</v>
      </c>
      <c r="B11" s="15" t="s">
        <v>17</v>
      </c>
      <c r="C11" s="16">
        <v>569.32</v>
      </c>
      <c r="D11" s="16">
        <v>522.16</v>
      </c>
      <c r="E11" s="16"/>
      <c r="F11" s="16"/>
      <c r="G11" s="17">
        <f t="shared" si="0"/>
        <v>1091.48</v>
      </c>
    </row>
    <row r="12" ht="20.5" customHeight="1" spans="1:7">
      <c r="A12" s="14">
        <v>7</v>
      </c>
      <c r="B12" s="15" t="s">
        <v>18</v>
      </c>
      <c r="C12" s="16">
        <v>425.01</v>
      </c>
      <c r="D12" s="16">
        <v>156.18</v>
      </c>
      <c r="E12" s="16"/>
      <c r="F12" s="16"/>
      <c r="G12" s="17">
        <f t="shared" si="0"/>
        <v>581.19</v>
      </c>
    </row>
    <row r="13" ht="20.5" customHeight="1" spans="1:7">
      <c r="A13" s="14">
        <v>8</v>
      </c>
      <c r="B13" s="15" t="s">
        <v>19</v>
      </c>
      <c r="C13" s="16">
        <v>39.63</v>
      </c>
      <c r="D13" s="16">
        <v>330.32</v>
      </c>
      <c r="E13" s="16"/>
      <c r="F13" s="16"/>
      <c r="G13" s="17">
        <f t="shared" si="0"/>
        <v>369.95</v>
      </c>
    </row>
    <row r="14" ht="20.5" customHeight="1" spans="1:7">
      <c r="A14" s="14">
        <v>9</v>
      </c>
      <c r="B14" s="15" t="s">
        <v>20</v>
      </c>
      <c r="C14" s="16">
        <v>94.76</v>
      </c>
      <c r="D14" s="16"/>
      <c r="E14" s="16"/>
      <c r="F14" s="16"/>
      <c r="G14" s="17">
        <f t="shared" si="0"/>
        <v>94.76</v>
      </c>
    </row>
    <row r="15" ht="20.5" customHeight="1" spans="1:7">
      <c r="A15" s="14">
        <v>10</v>
      </c>
      <c r="B15" s="15" t="s">
        <v>21</v>
      </c>
      <c r="C15" s="16">
        <v>51.05</v>
      </c>
      <c r="D15" s="16"/>
      <c r="E15" s="16"/>
      <c r="F15" s="16"/>
      <c r="G15" s="17">
        <f t="shared" si="0"/>
        <v>51.05</v>
      </c>
    </row>
    <row r="16" ht="20.5" customHeight="1" spans="1:7">
      <c r="A16" s="14">
        <v>11</v>
      </c>
      <c r="B16" s="15" t="s">
        <v>22</v>
      </c>
      <c r="C16" s="16"/>
      <c r="D16" s="16">
        <v>17.36</v>
      </c>
      <c r="E16" s="16">
        <v>98.37</v>
      </c>
      <c r="F16" s="16"/>
      <c r="G16" s="17">
        <f t="shared" si="0"/>
        <v>115.73</v>
      </c>
    </row>
    <row r="17" ht="20.5" customHeight="1" spans="1:7">
      <c r="A17" s="12" t="s">
        <v>23</v>
      </c>
      <c r="B17" s="12" t="s">
        <v>24</v>
      </c>
      <c r="C17" s="16"/>
      <c r="D17" s="16"/>
      <c r="E17" s="16"/>
      <c r="F17" s="18">
        <f>SUM(F18:F29)</f>
        <v>731.99</v>
      </c>
      <c r="G17" s="18">
        <f>SUM(G18:G29)</f>
        <v>731.99</v>
      </c>
    </row>
    <row r="18" ht="20.5" customHeight="1" spans="1:10">
      <c r="A18" s="14">
        <v>1</v>
      </c>
      <c r="B18" s="19" t="s">
        <v>25</v>
      </c>
      <c r="C18" s="20"/>
      <c r="D18" s="20"/>
      <c r="E18" s="21"/>
      <c r="F18" s="21">
        <v>67.07</v>
      </c>
      <c r="G18" s="21">
        <v>67.07</v>
      </c>
      <c r="I18" s="30"/>
      <c r="J18" s="30"/>
    </row>
    <row r="19" ht="20.5" customHeight="1" spans="1:10">
      <c r="A19" s="14">
        <v>2</v>
      </c>
      <c r="B19" s="19" t="s">
        <v>26</v>
      </c>
      <c r="C19" s="20"/>
      <c r="D19" s="20"/>
      <c r="E19" s="20"/>
      <c r="F19" s="21">
        <v>185.54</v>
      </c>
      <c r="G19" s="21">
        <v>185.54</v>
      </c>
      <c r="I19" s="31"/>
      <c r="J19" s="31"/>
    </row>
    <row r="20" ht="20.5" customHeight="1" spans="1:10">
      <c r="A20" s="14">
        <v>3</v>
      </c>
      <c r="B20" s="19" t="s">
        <v>27</v>
      </c>
      <c r="C20" s="21"/>
      <c r="D20" s="21"/>
      <c r="E20" s="21"/>
      <c r="F20" s="21">
        <v>27.03</v>
      </c>
      <c r="G20" s="21">
        <v>27.03</v>
      </c>
      <c r="I20" s="31"/>
      <c r="J20" s="31"/>
    </row>
    <row r="21" ht="20.5" customHeight="1" spans="1:7">
      <c r="A21" s="14">
        <v>4</v>
      </c>
      <c r="B21" s="19" t="s">
        <v>28</v>
      </c>
      <c r="C21" s="20"/>
      <c r="D21" s="20"/>
      <c r="E21" s="20"/>
      <c r="F21" s="21">
        <v>16.79</v>
      </c>
      <c r="G21" s="21">
        <v>16.79</v>
      </c>
    </row>
    <row r="22" ht="20.5" customHeight="1" spans="1:7">
      <c r="A22" s="14">
        <v>5</v>
      </c>
      <c r="B22" s="19" t="s">
        <v>29</v>
      </c>
      <c r="C22" s="20"/>
      <c r="D22" s="20"/>
      <c r="E22" s="20"/>
      <c r="F22" s="21">
        <v>48.86</v>
      </c>
      <c r="G22" s="21">
        <v>48.86</v>
      </c>
    </row>
    <row r="23" ht="20.5" customHeight="1" spans="1:7">
      <c r="A23" s="14">
        <v>6</v>
      </c>
      <c r="B23" s="19" t="s">
        <v>30</v>
      </c>
      <c r="C23" s="21"/>
      <c r="D23" s="21"/>
      <c r="E23" s="21"/>
      <c r="F23" s="22">
        <v>148.5</v>
      </c>
      <c r="G23" s="22">
        <v>148.5</v>
      </c>
    </row>
    <row r="24" ht="20.5" customHeight="1" spans="1:7">
      <c r="A24" s="14">
        <v>7</v>
      </c>
      <c r="B24" s="19" t="s">
        <v>31</v>
      </c>
      <c r="C24" s="20"/>
      <c r="D24" s="20"/>
      <c r="E24" s="20"/>
      <c r="F24" s="21">
        <v>40.72</v>
      </c>
      <c r="G24" s="21">
        <v>40.72</v>
      </c>
    </row>
    <row r="25" ht="20.5" customHeight="1" spans="1:7">
      <c r="A25" s="14">
        <v>8</v>
      </c>
      <c r="B25" s="19" t="s">
        <v>32</v>
      </c>
      <c r="C25" s="20"/>
      <c r="D25" s="20"/>
      <c r="E25" s="20"/>
      <c r="F25" s="21">
        <v>41.21</v>
      </c>
      <c r="G25" s="21">
        <v>41.21</v>
      </c>
    </row>
    <row r="26" ht="20.5" customHeight="1" spans="1:7">
      <c r="A26" s="14">
        <v>9</v>
      </c>
      <c r="B26" s="19" t="s">
        <v>33</v>
      </c>
      <c r="C26" s="20"/>
      <c r="D26" s="20"/>
      <c r="E26" s="20"/>
      <c r="F26" s="21">
        <v>79.12</v>
      </c>
      <c r="G26" s="21">
        <v>79.12</v>
      </c>
    </row>
    <row r="27" ht="20.5" customHeight="1" spans="1:7">
      <c r="A27" s="14">
        <v>10</v>
      </c>
      <c r="B27" s="19" t="s">
        <v>34</v>
      </c>
      <c r="C27" s="20"/>
      <c r="D27" s="20"/>
      <c r="E27" s="20"/>
      <c r="F27" s="21">
        <v>17.7</v>
      </c>
      <c r="G27" s="21">
        <v>17.7</v>
      </c>
    </row>
    <row r="28" ht="20.5" customHeight="1" spans="1:7">
      <c r="A28" s="14">
        <v>11</v>
      </c>
      <c r="B28" s="19" t="s">
        <v>35</v>
      </c>
      <c r="C28" s="20"/>
      <c r="D28" s="20"/>
      <c r="E28" s="20"/>
      <c r="F28" s="21">
        <v>10</v>
      </c>
      <c r="G28" s="21">
        <v>10</v>
      </c>
    </row>
    <row r="29" ht="20.5" customHeight="1" spans="1:7">
      <c r="A29" s="14">
        <v>12</v>
      </c>
      <c r="B29" s="19" t="s">
        <v>36</v>
      </c>
      <c r="C29" s="21"/>
      <c r="D29" s="21"/>
      <c r="E29" s="21"/>
      <c r="F29" s="21">
        <v>49.45</v>
      </c>
      <c r="G29" s="21">
        <v>49.45</v>
      </c>
    </row>
    <row r="30" ht="21" customHeight="1" spans="1:7">
      <c r="A30" s="12" t="s">
        <v>37</v>
      </c>
      <c r="B30" s="23" t="s">
        <v>38</v>
      </c>
      <c r="C30" s="21"/>
      <c r="D30" s="21"/>
      <c r="E30" s="21"/>
      <c r="F30" s="24">
        <v>538.4</v>
      </c>
      <c r="G30" s="24">
        <v>538.4</v>
      </c>
    </row>
    <row r="31" ht="23" customHeight="1" spans="1:7">
      <c r="A31" s="12" t="s">
        <v>39</v>
      </c>
      <c r="B31" s="12"/>
      <c r="C31" s="25"/>
      <c r="D31" s="26"/>
      <c r="E31" s="26"/>
      <c r="F31" s="27"/>
      <c r="G31" s="28">
        <f>G5+G17+G30</f>
        <v>9511.76</v>
      </c>
    </row>
    <row r="32" ht="28.5" customHeight="1" spans="3:7">
      <c r="C32" s="29"/>
      <c r="G32" s="29"/>
    </row>
    <row r="33" ht="61" customHeight="1" spans="7:7">
      <c r="G33" s="29"/>
    </row>
    <row r="34" spans="7:7">
      <c r="G34" s="29"/>
    </row>
    <row r="37" spans="6:9">
      <c r="F37" s="29"/>
      <c r="I37" s="29"/>
    </row>
    <row r="38" spans="9:9">
      <c r="I38" s="29"/>
    </row>
    <row r="39" spans="9:9">
      <c r="I39" s="29"/>
    </row>
    <row r="42" spans="9:9">
      <c r="I42" s="29"/>
    </row>
    <row r="43" spans="9:9">
      <c r="I43" s="29"/>
    </row>
    <row r="44" spans="9:9">
      <c r="I44" s="29"/>
    </row>
    <row r="45" spans="9:9">
      <c r="I45" s="29"/>
    </row>
    <row r="46" spans="9:9">
      <c r="I46" s="32"/>
    </row>
    <row r="47" spans="9:9">
      <c r="I47" s="29"/>
    </row>
    <row r="48" spans="9:9">
      <c r="I48" s="29"/>
    </row>
    <row r="49" spans="9:9">
      <c r="I49" s="29"/>
    </row>
  </sheetData>
  <mergeCells count="4">
    <mergeCell ref="A2:G2"/>
    <mergeCell ref="A3:G3"/>
    <mergeCell ref="A31:B31"/>
    <mergeCell ref="C31:F31"/>
  </mergeCells>
  <pageMargins left="0.751388888888889" right="0.751388888888889" top="0.590277777777778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2024-12-03T03:06:02Z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230F7B4B57D946FEAF0E00611E3F05ED_12</vt:lpwstr>
  </property>
</Properties>
</file>