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2" sheetId="2" r:id="rId1"/>
  </sheets>
  <definedNames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<sst xmlns="http://schemas.openxmlformats.org/spreadsheetml/2006/main" count="33" uniqueCount="33">
  <si>
    <t>附件：</t>
  </si>
  <si>
    <t xml:space="preserve"> 长治市上党区西火镇污水处理站配套管网
工程(二期)概算核定表</t>
  </si>
  <si>
    <t>序号</t>
  </si>
  <si>
    <t>工程及费用名称</t>
  </si>
  <si>
    <t>建筑工程费</t>
  </si>
  <si>
    <t>其他费用</t>
  </si>
  <si>
    <t>合计
（万元）</t>
  </si>
  <si>
    <t>一</t>
  </si>
  <si>
    <t>工程费用</t>
  </si>
  <si>
    <t>振兴村</t>
  </si>
  <si>
    <t>东火村</t>
  </si>
  <si>
    <t>平家庄村</t>
  </si>
  <si>
    <t>西蛮掌村</t>
  </si>
  <si>
    <t>梁家庄村</t>
  </si>
  <si>
    <t>西掌村</t>
  </si>
  <si>
    <t>庄子河村</t>
  </si>
  <si>
    <t>二</t>
  </si>
  <si>
    <t>工程建设其他费</t>
  </si>
  <si>
    <t>建设单位管理费</t>
  </si>
  <si>
    <t>工程设计费</t>
  </si>
  <si>
    <t>工程监理费</t>
  </si>
  <si>
    <t>工程勘察费</t>
  </si>
  <si>
    <t>招标代理费</t>
  </si>
  <si>
    <t>可研编制费</t>
  </si>
  <si>
    <t>工程量清单和控制价编制费</t>
  </si>
  <si>
    <t>工程质量检测费</t>
  </si>
  <si>
    <t>场地准备及临时设施费</t>
  </si>
  <si>
    <t>工程费用*1.2%*0.5</t>
  </si>
  <si>
    <t>工程保险费</t>
  </si>
  <si>
    <t>工程费用*0.30%</t>
  </si>
  <si>
    <t>三</t>
  </si>
  <si>
    <t>工程建设预备费</t>
  </si>
  <si>
    <t>投资总额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</si>
</sst>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C11" sqref="C11"/>
    </sheetView>
  </sheetViews>
  <sheetFormatPr defaultColWidth="9" defaultRowHeight="13.5" outlineLevelCol="7"/>
  <cols>
    <col min="1" max="1" width="6.5" customWidth="1"/>
    <col min="2" max="2" width="25.375" customWidth="1"/>
    <col min="3" max="3" width="32.5" customWidth="1"/>
    <col min="4" max="4" width="10.5" customWidth="1"/>
    <col min="5" max="5" width="11.375" customWidth="1"/>
    <col min="7" max="7" width="9.375"/>
    <col min="9" max="10" width="11.5"/>
  </cols>
  <sheetData>
    <row r="1" ht="26" customHeight="1" spans="1:5">
      <c r="A1" s="2" t="s">
        <v>0</v>
      </c>
      <c r="B1" s="3"/>
      <c r="C1" s="2"/>
      <c r="D1" s="2"/>
      <c r="E1" s="2"/>
    </row>
    <row r="2" ht="64" customHeight="1" spans="1:5">
      <c r="A2" s="4" t="s">
        <v>1</v>
      </c>
      <c r="B2" s="4"/>
      <c r="C2" s="4"/>
      <c r="D2" s="4"/>
      <c r="E2" s="4"/>
    </row>
    <row r="3" s="1" customFormat="1" ht="3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0" customHeight="1" spans="1:5">
      <c r="A4" s="6" t="s">
        <v>7</v>
      </c>
      <c r="B4" s="7" t="s">
        <v>8</v>
      </c>
      <c r="C4" s="8"/>
      <c r="D4" s="8"/>
      <c r="E4" s="9">
        <f>SUM(E5:E11)</f>
        <v>2183.96</v>
      </c>
    </row>
    <row r="5" s="1" customFormat="1" ht="25" customHeight="1" spans="1:5">
      <c r="A5" s="10">
        <v>1</v>
      </c>
      <c r="B5" s="11" t="s">
        <v>9</v>
      </c>
      <c r="C5" s="12">
        <v>775.6</v>
      </c>
      <c r="D5" s="8"/>
      <c r="E5" s="12">
        <v>775.6</v>
      </c>
    </row>
    <row r="6" s="1" customFormat="1" ht="25" customHeight="1" spans="1:6">
      <c r="A6" s="10">
        <v>2</v>
      </c>
      <c r="B6" s="11" t="s">
        <v>10</v>
      </c>
      <c r="C6" s="12">
        <v>929.41</v>
      </c>
      <c r="D6" s="8"/>
      <c r="E6" s="12">
        <v>929.41</v>
      </c>
      <c r="F6" s="13"/>
    </row>
    <row r="7" s="1" customFormat="1" ht="25" customHeight="1" spans="1:6">
      <c r="A7" s="10">
        <v>3</v>
      </c>
      <c r="B7" s="14" t="s">
        <v>11</v>
      </c>
      <c r="C7" s="12">
        <v>81.72</v>
      </c>
      <c r="D7" s="15"/>
      <c r="E7" s="12">
        <v>81.72</v>
      </c>
      <c r="F7" s="13"/>
    </row>
    <row r="8" s="1" customFormat="1" ht="25" customHeight="1" spans="1:6">
      <c r="A8" s="10">
        <v>4</v>
      </c>
      <c r="B8" s="14" t="s">
        <v>12</v>
      </c>
      <c r="C8" s="12">
        <v>126.52</v>
      </c>
      <c r="D8" s="16"/>
      <c r="E8" s="12">
        <v>126.52</v>
      </c>
      <c r="F8" s="13"/>
    </row>
    <row r="9" s="1" customFormat="1" ht="25" customHeight="1" spans="1:6">
      <c r="A9" s="10">
        <v>5</v>
      </c>
      <c r="B9" s="11" t="s">
        <v>13</v>
      </c>
      <c r="C9" s="12">
        <v>184.71</v>
      </c>
      <c r="D9" s="16"/>
      <c r="E9" s="12">
        <v>184.71</v>
      </c>
      <c r="F9" s="13"/>
    </row>
    <row r="10" s="1" customFormat="1" ht="25" customHeight="1" spans="1:6">
      <c r="A10" s="10">
        <v>6</v>
      </c>
      <c r="B10" s="11" t="s">
        <v>14</v>
      </c>
      <c r="C10" s="12">
        <v>16.64</v>
      </c>
      <c r="D10" s="16"/>
      <c r="E10" s="12">
        <v>16.64</v>
      </c>
      <c r="F10" s="13"/>
    </row>
    <row r="11" s="1" customFormat="1" ht="25" customHeight="1" spans="1:6">
      <c r="A11" s="10">
        <v>7</v>
      </c>
      <c r="B11" s="11" t="s">
        <v>15</v>
      </c>
      <c r="C11" s="12">
        <v>69.36</v>
      </c>
      <c r="D11" s="16"/>
      <c r="E11" s="12">
        <v>69.36</v>
      </c>
      <c r="F11" s="13"/>
    </row>
    <row r="12" s="1" customFormat="1" ht="32" customHeight="1" spans="1:6">
      <c r="A12" s="6" t="s">
        <v>16</v>
      </c>
      <c r="B12" s="7" t="s">
        <v>17</v>
      </c>
      <c r="C12" s="16"/>
      <c r="D12" s="17">
        <f>SUM(D13:D22)</f>
        <v>224.96</v>
      </c>
      <c r="E12" s="9">
        <v>224.96</v>
      </c>
      <c r="F12" s="18"/>
    </row>
    <row r="13" s="1" customFormat="1" ht="25" customHeight="1" spans="1:5">
      <c r="A13" s="10">
        <v>1</v>
      </c>
      <c r="B13" s="11" t="s">
        <v>18</v>
      </c>
      <c r="C13" s="16"/>
      <c r="D13" s="19">
        <v>21.47</v>
      </c>
      <c r="E13" s="12">
        <v>21.47</v>
      </c>
    </row>
    <row r="14" s="1" customFormat="1" ht="25" customHeight="1" spans="1:5">
      <c r="A14" s="10">
        <v>2</v>
      </c>
      <c r="B14" s="11" t="s">
        <v>19</v>
      </c>
      <c r="C14" s="16"/>
      <c r="D14" s="19">
        <v>77.28</v>
      </c>
      <c r="E14" s="12">
        <v>77.28</v>
      </c>
    </row>
    <row r="15" s="1" customFormat="1" ht="25" customHeight="1" spans="1:5">
      <c r="A15" s="10">
        <v>3</v>
      </c>
      <c r="B15" s="20" t="s">
        <v>20</v>
      </c>
      <c r="C15" s="16"/>
      <c r="D15" s="19">
        <v>58.52</v>
      </c>
      <c r="E15" s="12">
        <v>58.52</v>
      </c>
    </row>
    <row r="16" s="1" customFormat="1" ht="25" customHeight="1" spans="1:5">
      <c r="A16" s="10">
        <v>4</v>
      </c>
      <c r="B16" s="20" t="s">
        <v>21</v>
      </c>
      <c r="C16" s="16"/>
      <c r="D16" s="19">
        <v>10.92</v>
      </c>
      <c r="E16" s="19">
        <v>10.92</v>
      </c>
    </row>
    <row r="17" s="1" customFormat="1" ht="25" customHeight="1" spans="1:5">
      <c r="A17" s="10">
        <v>5</v>
      </c>
      <c r="B17" s="11" t="s">
        <v>22</v>
      </c>
      <c r="C17" s="19"/>
      <c r="D17" s="19">
        <v>10.69</v>
      </c>
      <c r="E17" s="12">
        <v>10.69</v>
      </c>
    </row>
    <row r="18" s="1" customFormat="1" ht="25" customHeight="1" spans="1:5">
      <c r="A18" s="10">
        <v>6</v>
      </c>
      <c r="B18" s="11" t="s">
        <v>23</v>
      </c>
      <c r="C18" s="19"/>
      <c r="D18" s="19">
        <v>7.25</v>
      </c>
      <c r="E18" s="19">
        <v>7.25</v>
      </c>
    </row>
    <row r="19" s="1" customFormat="1" ht="25" customHeight="1" spans="1:5">
      <c r="A19" s="10">
        <v>7</v>
      </c>
      <c r="B19" s="11" t="s">
        <v>24</v>
      </c>
      <c r="C19" s="19"/>
      <c r="D19" s="19">
        <v>8.26</v>
      </c>
      <c r="E19" s="19">
        <v>8.26</v>
      </c>
    </row>
    <row r="20" s="1" customFormat="1" ht="25" customHeight="1" spans="1:5">
      <c r="A20" s="10">
        <v>8</v>
      </c>
      <c r="B20" s="11" t="s">
        <v>25</v>
      </c>
      <c r="C20" s="19"/>
      <c r="D20" s="19">
        <v>10.92</v>
      </c>
      <c r="E20" s="12">
        <v>10.92</v>
      </c>
    </row>
    <row r="21" s="1" customFormat="1" ht="25" customHeight="1" spans="1:5">
      <c r="A21" s="10">
        <v>9</v>
      </c>
      <c r="B21" s="20" t="s">
        <v>26</v>
      </c>
      <c r="C21" s="19" t="s">
        <v>27</v>
      </c>
      <c r="D21" s="19">
        <v>13.1</v>
      </c>
      <c r="E21" s="12">
        <v>13.1</v>
      </c>
    </row>
    <row r="22" s="1" customFormat="1" ht="25" customHeight="1" spans="1:5">
      <c r="A22" s="10">
        <v>10</v>
      </c>
      <c r="B22" s="20" t="s">
        <v>28</v>
      </c>
      <c r="C22" s="19" t="s">
        <v>29</v>
      </c>
      <c r="D22" s="19">
        <v>6.55</v>
      </c>
      <c r="E22" s="19">
        <v>6.55</v>
      </c>
    </row>
    <row r="23" s="1" customFormat="1" ht="30" customHeight="1" spans="1:8">
      <c r="A23" s="6" t="s">
        <v>30</v>
      </c>
      <c r="B23" s="7" t="s">
        <v>31</v>
      </c>
      <c r="C23" s="17"/>
      <c r="D23" s="17"/>
      <c r="E23" s="9">
        <v>120.45</v>
      </c>
      <c r="F23" s="18"/>
      <c r="G23" s="18"/>
      <c r="H23" s="18"/>
    </row>
    <row r="24" s="1" customFormat="1" ht="30" customHeight="1" spans="1:8">
      <c r="A24" s="21" t="s">
        <v>32</v>
      </c>
      <c r="B24" s="21"/>
      <c r="C24" s="22"/>
      <c r="D24" s="22"/>
      <c r="E24" s="23">
        <f>E4+E12+E23</f>
        <v>2529.37</v>
      </c>
      <c r="F24" s="18"/>
      <c r="G24" s="18"/>
      <c r="H24" s="18"/>
    </row>
    <row r="25" ht="28.5" customHeight="1"/>
    <row r="26" ht="28.5" customHeight="1"/>
  </sheetData>
  <sortState ref="C5:E14">
    <sortCondition ref="C5"/>
  </sortState>
  <mergeCells count="2">
    <mergeCell ref="A2:E2"/>
    <mergeCell ref="A24:B24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2024-08-09T02:34:02Z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230F7B4B57D946FEAF0E00611E3F05ED_12</vt:lpwstr>
  </property>
</Properties>
</file>