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2" sheetId="2" r:id="rId1"/>
  </sheets>
  <definedNames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<sst xmlns="http://schemas.openxmlformats.org/spreadsheetml/2006/main" count="52" uniqueCount="45">
  <si>
    <t>附件：</t>
  </si>
  <si>
    <t xml:space="preserve">  上党区振东街改造工程概算核定表</t>
  </si>
  <si>
    <t>序号</t>
  </si>
  <si>
    <t>工程名称</t>
  </si>
  <si>
    <t>单位</t>
  </si>
  <si>
    <t>数量</t>
  </si>
  <si>
    <t>单价(元）</t>
  </si>
  <si>
    <t>合价
（万元）</t>
  </si>
  <si>
    <t>一</t>
  </si>
  <si>
    <t>工程费用</t>
  </si>
  <si>
    <t>道路工程</t>
  </si>
  <si>
    <t>㎡</t>
  </si>
  <si>
    <t>交通工程</t>
  </si>
  <si>
    <t>m</t>
  </si>
  <si>
    <t>雨水工程</t>
  </si>
  <si>
    <t xml:space="preserve"> </t>
  </si>
  <si>
    <t>污水工程</t>
  </si>
  <si>
    <t>再生水工程</t>
  </si>
  <si>
    <t>照明工程</t>
  </si>
  <si>
    <t>电力工程</t>
  </si>
  <si>
    <t>通信工程</t>
  </si>
  <si>
    <t>绿化工程</t>
  </si>
  <si>
    <t>其他工程</t>
  </si>
  <si>
    <t>二</t>
  </si>
  <si>
    <t>工程建设其他费</t>
  </si>
  <si>
    <t>建设单位管理费</t>
  </si>
  <si>
    <t>建设工程监理费</t>
  </si>
  <si>
    <t>编制评估可行性研究报告费</t>
  </si>
  <si>
    <t>勘察设计费</t>
  </si>
  <si>
    <t>全过程造价咨询</t>
  </si>
  <si>
    <t>环境影响咨询服务费</t>
  </si>
  <si>
    <t>劳动安全卫生评审费0.1%</t>
  </si>
  <si>
    <t>场地准备及临时设施费0.5%</t>
  </si>
  <si>
    <t>工程保险费0.5%</t>
  </si>
  <si>
    <t>招标代理服务费</t>
  </si>
  <si>
    <t>水土保持方案编制费</t>
  </si>
  <si>
    <t>防洪影响评价费</t>
  </si>
  <si>
    <t>地质灾害危险性评估费</t>
  </si>
  <si>
    <t>工程质量检测费用</t>
  </si>
  <si>
    <t>基坑监测费</t>
  </si>
  <si>
    <t>铁路改造</t>
  </si>
  <si>
    <t>征地拆迁</t>
  </si>
  <si>
    <t>三</t>
  </si>
  <si>
    <t>基本预备费</t>
  </si>
  <si>
    <t>投资总额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</si>
</sst>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仿宋_GB2312"/>
      <charset val="134"/>
    </font>
    <font>
      <b/>
      <sz val="12"/>
      <color rgb="FF000000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5" fillId="2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F7" sqref="F7"/>
    </sheetView>
  </sheetViews>
  <sheetFormatPr defaultColWidth="9" defaultRowHeight="13.5"/>
  <cols>
    <col min="1" max="1" width="6.75" customWidth="1"/>
    <col min="2" max="2" width="24.625" customWidth="1"/>
    <col min="4" max="4" width="10.25" customWidth="1"/>
    <col min="5" max="5" width="16.375" customWidth="1"/>
    <col min="6" max="6" width="19.375" customWidth="1"/>
    <col min="8" max="8" width="9.375"/>
  </cols>
  <sheetData>
    <row r="1" ht="34" customHeight="1" spans="1:6">
      <c r="A1" s="1" t="s">
        <v>0</v>
      </c>
      <c r="B1" s="2"/>
      <c r="C1" s="1"/>
      <c r="D1" s="1"/>
      <c r="E1" s="1"/>
      <c r="F1" s="1"/>
    </row>
    <row r="2" ht="44" customHeight="1" spans="1:6">
      <c r="A2" s="3" t="s">
        <v>1</v>
      </c>
      <c r="B2" s="3"/>
      <c r="C2" s="3"/>
      <c r="D2" s="3"/>
      <c r="E2" s="3"/>
      <c r="F2" s="3"/>
    </row>
    <row r="3" ht="41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8" customHeight="1" spans="1:6">
      <c r="A4" s="5" t="s">
        <v>8</v>
      </c>
      <c r="B4" s="6" t="s">
        <v>9</v>
      </c>
      <c r="C4" s="7"/>
      <c r="D4" s="7"/>
      <c r="E4" s="7"/>
      <c r="F4" s="8">
        <f>SUM(F5:F14)</f>
        <v>7586</v>
      </c>
    </row>
    <row r="5" ht="33" customHeight="1" spans="1:6">
      <c r="A5" s="9">
        <v>1</v>
      </c>
      <c r="B5" s="10" t="s">
        <v>10</v>
      </c>
      <c r="C5" s="11" t="s">
        <v>11</v>
      </c>
      <c r="D5" s="12">
        <v>107263</v>
      </c>
      <c r="E5" s="11">
        <v>442</v>
      </c>
      <c r="F5" s="13">
        <v>4738.73</v>
      </c>
    </row>
    <row r="6" ht="32" customHeight="1" spans="1:7">
      <c r="A6" s="9">
        <v>2</v>
      </c>
      <c r="B6" s="10" t="s">
        <v>12</v>
      </c>
      <c r="C6" s="11" t="s">
        <v>13</v>
      </c>
      <c r="D6" s="12">
        <v>2417</v>
      </c>
      <c r="E6" s="11">
        <v>1877</v>
      </c>
      <c r="F6" s="13">
        <v>453.72</v>
      </c>
      <c r="G6" s="14"/>
    </row>
    <row r="7" ht="33" customHeight="1" spans="1:7">
      <c r="A7" s="9">
        <v>3</v>
      </c>
      <c r="B7" s="10" t="s">
        <v>14</v>
      </c>
      <c r="C7" s="11" t="s">
        <v>13</v>
      </c>
      <c r="D7" s="12">
        <v>5042</v>
      </c>
      <c r="E7" s="11">
        <v>2030</v>
      </c>
      <c r="F7" s="13" t="s">
        <v>15</v>
      </c>
      <c r="G7" s="14"/>
    </row>
    <row r="8" ht="31" customHeight="1" spans="1:7">
      <c r="A8" s="9">
        <v>4</v>
      </c>
      <c r="B8" s="10" t="s">
        <v>16</v>
      </c>
      <c r="C8" s="11" t="s">
        <v>13</v>
      </c>
      <c r="D8" s="12">
        <v>3221</v>
      </c>
      <c r="E8" s="11">
        <v>1590</v>
      </c>
      <c r="F8" s="13">
        <v>512.05</v>
      </c>
      <c r="G8" s="14"/>
    </row>
    <row r="9" ht="33" customHeight="1" spans="1:7">
      <c r="A9" s="9">
        <v>5</v>
      </c>
      <c r="B9" s="10" t="s">
        <v>17</v>
      </c>
      <c r="C9" s="11" t="s">
        <v>13</v>
      </c>
      <c r="D9" s="12">
        <v>3146</v>
      </c>
      <c r="E9" s="11">
        <v>731</v>
      </c>
      <c r="F9" s="13">
        <v>230.02</v>
      </c>
      <c r="G9" s="14"/>
    </row>
    <row r="10" ht="32" customHeight="1" spans="1:7">
      <c r="A10" s="9">
        <v>6</v>
      </c>
      <c r="B10" s="10" t="s">
        <v>18</v>
      </c>
      <c r="C10" s="11" t="s">
        <v>13</v>
      </c>
      <c r="D10" s="12">
        <v>2417</v>
      </c>
      <c r="E10" s="11">
        <v>1598</v>
      </c>
      <c r="F10" s="13">
        <v>386.22</v>
      </c>
      <c r="G10" s="14"/>
    </row>
    <row r="11" ht="31" customHeight="1" spans="1:7">
      <c r="A11" s="9">
        <v>7</v>
      </c>
      <c r="B11" s="10" t="s">
        <v>19</v>
      </c>
      <c r="C11" s="11" t="s">
        <v>13</v>
      </c>
      <c r="D11" s="12">
        <v>2417</v>
      </c>
      <c r="E11" s="11">
        <v>3279</v>
      </c>
      <c r="F11" s="13">
        <v>792.47</v>
      </c>
      <c r="G11" s="14"/>
    </row>
    <row r="12" ht="33" customHeight="1" spans="1:7">
      <c r="A12" s="9">
        <v>8</v>
      </c>
      <c r="B12" s="10" t="s">
        <v>20</v>
      </c>
      <c r="C12" s="11" t="s">
        <v>13</v>
      </c>
      <c r="D12" s="12">
        <v>2417</v>
      </c>
      <c r="E12" s="11">
        <v>965</v>
      </c>
      <c r="F12" s="13">
        <v>233.3</v>
      </c>
      <c r="G12" s="14"/>
    </row>
    <row r="13" ht="33" customHeight="1" spans="1:7">
      <c r="A13" s="9">
        <v>9</v>
      </c>
      <c r="B13" s="10" t="s">
        <v>21</v>
      </c>
      <c r="C13" s="11" t="s">
        <v>13</v>
      </c>
      <c r="D13" s="12">
        <v>2417</v>
      </c>
      <c r="E13" s="11">
        <v>324</v>
      </c>
      <c r="F13" s="13">
        <v>78.4</v>
      </c>
      <c r="G13" s="14"/>
    </row>
    <row r="14" ht="36" customHeight="1" spans="1:7">
      <c r="A14" s="9">
        <v>10</v>
      </c>
      <c r="B14" s="10" t="s">
        <v>22</v>
      </c>
      <c r="C14" s="11"/>
      <c r="D14" s="11"/>
      <c r="E14" s="11"/>
      <c r="F14" s="13">
        <v>161.09</v>
      </c>
      <c r="G14" s="14"/>
    </row>
    <row r="15" ht="38" customHeight="1" spans="1:7">
      <c r="A15" s="5" t="s">
        <v>23</v>
      </c>
      <c r="B15" s="6" t="s">
        <v>24</v>
      </c>
      <c r="C15" s="7"/>
      <c r="D15" s="7"/>
      <c r="E15" s="7"/>
      <c r="F15" s="15">
        <f>SUM(F16:F32)</f>
        <v>1775.89</v>
      </c>
      <c r="G15" s="16"/>
    </row>
    <row r="16" ht="35" customHeight="1" spans="1:6">
      <c r="A16" s="9">
        <v>1</v>
      </c>
      <c r="B16" s="10" t="s">
        <v>25</v>
      </c>
      <c r="C16" s="11"/>
      <c r="D16" s="11"/>
      <c r="E16" s="11"/>
      <c r="F16" s="17">
        <v>172.19</v>
      </c>
    </row>
    <row r="17" ht="33" customHeight="1" spans="1:6">
      <c r="A17" s="9">
        <v>2</v>
      </c>
      <c r="B17" s="10" t="s">
        <v>26</v>
      </c>
      <c r="C17" s="11"/>
      <c r="D17" s="11"/>
      <c r="E17" s="11"/>
      <c r="F17" s="17">
        <v>192.46</v>
      </c>
    </row>
    <row r="18" ht="33" customHeight="1" spans="1:6">
      <c r="A18" s="9">
        <v>3</v>
      </c>
      <c r="B18" s="10" t="s">
        <v>27</v>
      </c>
      <c r="C18" s="11"/>
      <c r="D18" s="11"/>
      <c r="E18" s="11"/>
      <c r="F18" s="17">
        <v>34.04</v>
      </c>
    </row>
    <row r="19" ht="33" customHeight="1" spans="1:6">
      <c r="A19" s="9">
        <v>4</v>
      </c>
      <c r="B19" s="10" t="s">
        <v>28</v>
      </c>
      <c r="C19" s="11"/>
      <c r="D19" s="11"/>
      <c r="E19" s="11"/>
      <c r="F19" s="17">
        <v>242.13</v>
      </c>
    </row>
    <row r="20" ht="34" customHeight="1" spans="1:6">
      <c r="A20" s="9">
        <v>5</v>
      </c>
      <c r="B20" s="10" t="s">
        <v>29</v>
      </c>
      <c r="C20" s="11"/>
      <c r="D20" s="11"/>
      <c r="E20" s="11"/>
      <c r="F20" s="17">
        <v>81.45</v>
      </c>
    </row>
    <row r="21" ht="34" customHeight="1" spans="1:6">
      <c r="A21" s="9">
        <v>6</v>
      </c>
      <c r="B21" s="10" t="s">
        <v>30</v>
      </c>
      <c r="C21" s="11"/>
      <c r="D21" s="11"/>
      <c r="E21" s="11"/>
      <c r="F21" s="17">
        <v>11.88</v>
      </c>
    </row>
    <row r="22" ht="31" customHeight="1" spans="1:6">
      <c r="A22" s="9">
        <v>7</v>
      </c>
      <c r="B22" s="10" t="s">
        <v>31</v>
      </c>
      <c r="C22" s="11"/>
      <c r="D22" s="11"/>
      <c r="E22" s="11"/>
      <c r="F22" s="17">
        <v>8.61</v>
      </c>
    </row>
    <row r="23" ht="36" customHeight="1" spans="1:6">
      <c r="A23" s="9">
        <v>8</v>
      </c>
      <c r="B23" s="10" t="s">
        <v>32</v>
      </c>
      <c r="C23" s="11"/>
      <c r="D23" s="11"/>
      <c r="E23" s="11"/>
      <c r="F23" s="17">
        <v>43.05</v>
      </c>
    </row>
    <row r="24" ht="33" customHeight="1" spans="1:6">
      <c r="A24" s="9">
        <v>9</v>
      </c>
      <c r="B24" s="10" t="s">
        <v>33</v>
      </c>
      <c r="C24" s="11"/>
      <c r="D24" s="11"/>
      <c r="E24" s="11"/>
      <c r="F24" s="17">
        <v>43.05</v>
      </c>
    </row>
    <row r="25" ht="32" customHeight="1" spans="1:6">
      <c r="A25" s="9">
        <v>10</v>
      </c>
      <c r="B25" s="10" t="s">
        <v>34</v>
      </c>
      <c r="C25" s="11"/>
      <c r="D25" s="11"/>
      <c r="E25" s="11"/>
      <c r="F25" s="17">
        <v>33.56</v>
      </c>
    </row>
    <row r="26" ht="32" customHeight="1" spans="1:6">
      <c r="A26" s="9">
        <v>11</v>
      </c>
      <c r="B26" s="10" t="s">
        <v>35</v>
      </c>
      <c r="C26" s="11"/>
      <c r="D26" s="11"/>
      <c r="E26" s="11"/>
      <c r="F26" s="17">
        <v>10</v>
      </c>
    </row>
    <row r="27" ht="32" customHeight="1" spans="1:9">
      <c r="A27" s="9">
        <v>12</v>
      </c>
      <c r="B27" s="10" t="s">
        <v>36</v>
      </c>
      <c r="C27" s="11"/>
      <c r="D27" s="11"/>
      <c r="E27" s="11"/>
      <c r="F27" s="17">
        <v>10</v>
      </c>
      <c r="G27" s="18"/>
      <c r="H27" s="18"/>
      <c r="I27" s="18"/>
    </row>
    <row r="28" ht="33" customHeight="1" spans="1:9">
      <c r="A28" s="9">
        <v>13</v>
      </c>
      <c r="B28" s="10" t="s">
        <v>37</v>
      </c>
      <c r="C28" s="11"/>
      <c r="D28" s="11"/>
      <c r="E28" s="11"/>
      <c r="F28" s="17">
        <v>10</v>
      </c>
      <c r="G28" s="18"/>
      <c r="H28" s="18"/>
      <c r="I28" s="18"/>
    </row>
    <row r="29" ht="33" customHeight="1" spans="1:9">
      <c r="A29" s="9">
        <v>14</v>
      </c>
      <c r="B29" s="10" t="s">
        <v>38</v>
      </c>
      <c r="C29" s="11"/>
      <c r="D29" s="11"/>
      <c r="E29" s="11"/>
      <c r="F29" s="17">
        <v>68.87</v>
      </c>
      <c r="G29" s="19"/>
      <c r="H29" s="18"/>
      <c r="I29" s="18"/>
    </row>
    <row r="30" ht="32" customHeight="1" spans="1:9">
      <c r="A30" s="9">
        <v>15</v>
      </c>
      <c r="B30" s="10" t="s">
        <v>39</v>
      </c>
      <c r="C30" s="11"/>
      <c r="D30" s="11"/>
      <c r="E30" s="11"/>
      <c r="F30" s="17">
        <v>15</v>
      </c>
      <c r="G30" s="19"/>
      <c r="H30" s="18"/>
      <c r="I30" s="18"/>
    </row>
    <row r="31" ht="33" customHeight="1" spans="1:9">
      <c r="A31" s="9">
        <v>16</v>
      </c>
      <c r="B31" s="10" t="s">
        <v>40</v>
      </c>
      <c r="C31" s="11"/>
      <c r="D31" s="11"/>
      <c r="E31" s="11"/>
      <c r="F31" s="17">
        <v>100</v>
      </c>
      <c r="G31" s="19"/>
      <c r="H31" s="18"/>
      <c r="I31" s="18"/>
    </row>
    <row r="32" ht="34" customHeight="1" spans="1:9">
      <c r="A32" s="9">
        <v>17</v>
      </c>
      <c r="B32" s="10" t="s">
        <v>41</v>
      </c>
      <c r="C32" s="11"/>
      <c r="D32" s="11"/>
      <c r="E32" s="11"/>
      <c r="F32" s="17">
        <v>699.6</v>
      </c>
      <c r="G32" s="19"/>
      <c r="H32" s="18"/>
      <c r="I32" s="18"/>
    </row>
    <row r="33" ht="39" customHeight="1" spans="1:9">
      <c r="A33" s="5" t="s">
        <v>42</v>
      </c>
      <c r="B33" s="6" t="s">
        <v>43</v>
      </c>
      <c r="C33" s="11"/>
      <c r="D33" s="11"/>
      <c r="E33" s="11"/>
      <c r="F33" s="8">
        <v>623.11</v>
      </c>
      <c r="G33" s="18"/>
      <c r="H33" s="18"/>
      <c r="I33" s="18"/>
    </row>
    <row r="34" ht="36" customHeight="1" spans="1:9">
      <c r="A34" s="5" t="s">
        <v>44</v>
      </c>
      <c r="B34" s="5"/>
      <c r="C34" s="11"/>
      <c r="D34" s="11"/>
      <c r="E34" s="11"/>
      <c r="F34" s="8">
        <f>F4+F15+F33</f>
        <v>9985</v>
      </c>
      <c r="G34" s="18"/>
      <c r="H34" s="18"/>
      <c r="I34" s="18"/>
    </row>
    <row r="35" ht="28.5" customHeight="1"/>
    <row r="36" ht="28.5" customHeight="1"/>
  </sheetData>
  <mergeCells count="4">
    <mergeCell ref="A2:F2"/>
    <mergeCell ref="C33:E33"/>
    <mergeCell ref="A34:B34"/>
    <mergeCell ref="C34:E34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2024-05-17T00:49:05Z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230F7B4B57D946FEAF0E00611E3F05ED_12</vt:lpwstr>
  </property>
</Properties>
</file>